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84" i="1" l="1"/>
  <c r="F383" i="1" s="1"/>
  <c r="F381" i="1"/>
  <c r="F380" i="1" s="1"/>
  <c r="F378" i="1"/>
  <c r="F377" i="1" s="1"/>
  <c r="F375" i="1"/>
  <c r="F373" i="1"/>
  <c r="F371" i="1"/>
  <c r="F368" i="1"/>
  <c r="F366" i="1"/>
  <c r="F363" i="1"/>
  <c r="F362" i="1" s="1"/>
  <c r="F359" i="1"/>
  <c r="F357" i="1"/>
  <c r="F355" i="1"/>
  <c r="F352" i="1"/>
  <c r="F349" i="1"/>
  <c r="F348" i="1" s="1"/>
  <c r="F346" i="1"/>
  <c r="F344" i="1"/>
  <c r="F343" i="1" s="1"/>
  <c r="F341" i="1"/>
  <c r="F339" i="1"/>
  <c r="F335" i="1"/>
  <c r="F333" i="1"/>
  <c r="F331" i="1"/>
  <c r="F329" i="1"/>
  <c r="F326" i="1"/>
  <c r="F325" i="1"/>
  <c r="F323" i="1"/>
  <c r="F322" i="1" s="1"/>
  <c r="F320" i="1"/>
  <c r="F319" i="1" s="1"/>
  <c r="F317" i="1"/>
  <c r="F315" i="1"/>
  <c r="F313" i="1"/>
  <c r="F307" i="1"/>
  <c r="F304" i="1"/>
  <c r="F301" i="1"/>
  <c r="F298" i="1"/>
  <c r="F297" i="1" s="1"/>
  <c r="F295" i="1"/>
  <c r="F294" i="1" s="1"/>
  <c r="F292" i="1"/>
  <c r="F290" i="1"/>
  <c r="F288" i="1"/>
  <c r="F285" i="1"/>
  <c r="F284" i="1" s="1"/>
  <c r="F282" i="1"/>
  <c r="F280" i="1"/>
  <c r="F277" i="1"/>
  <c r="F275" i="1"/>
  <c r="F273" i="1"/>
  <c r="F270" i="1"/>
  <c r="F269" i="1" s="1"/>
  <c r="F267" i="1"/>
  <c r="F265" i="1"/>
  <c r="F262" i="1"/>
  <c r="F261" i="1" s="1"/>
  <c r="F259" i="1"/>
  <c r="F258" i="1" s="1"/>
  <c r="F256" i="1"/>
  <c r="F255" i="1" s="1"/>
  <c r="F253" i="1"/>
  <c r="F252" i="1" s="1"/>
  <c r="F250" i="1"/>
  <c r="F248" i="1"/>
  <c r="F245" i="1"/>
  <c r="F244" i="1" s="1"/>
  <c r="F242" i="1"/>
  <c r="F241" i="1" s="1"/>
  <c r="F239" i="1"/>
  <c r="F238" i="1" s="1"/>
  <c r="F236" i="1"/>
  <c r="F235" i="1" s="1"/>
  <c r="F232" i="1"/>
  <c r="F229" i="1"/>
  <c r="F226" i="1"/>
  <c r="F223" i="1"/>
  <c r="F221" i="1"/>
  <c r="F219" i="1"/>
  <c r="F215" i="1"/>
  <c r="F211" i="1"/>
  <c r="F206" i="1"/>
  <c r="F204" i="1"/>
  <c r="F200" i="1"/>
  <c r="F199" i="1" s="1"/>
  <c r="F196" i="1"/>
  <c r="F193" i="1"/>
  <c r="F190" i="1"/>
  <c r="F189" i="1" s="1"/>
  <c r="F186" i="1"/>
  <c r="F184" i="1"/>
  <c r="F182" i="1"/>
  <c r="F179" i="1"/>
  <c r="F177" i="1"/>
  <c r="F175" i="1"/>
  <c r="F171" i="1"/>
  <c r="F170" i="1" s="1"/>
  <c r="F169" i="1" s="1"/>
  <c r="F167" i="1"/>
  <c r="F166" i="1" s="1"/>
  <c r="F165" i="1" s="1"/>
  <c r="F163" i="1"/>
  <c r="F162" i="1" s="1"/>
  <c r="F159" i="1"/>
  <c r="F156" i="1"/>
  <c r="F153" i="1"/>
  <c r="F149" i="1"/>
  <c r="F148" i="1" s="1"/>
  <c r="F145" i="1"/>
  <c r="F143" i="1"/>
  <c r="F141" i="1"/>
  <c r="F139" i="1"/>
  <c r="F135" i="1"/>
  <c r="F133" i="1"/>
  <c r="F131" i="1"/>
  <c r="F129" i="1"/>
  <c r="F126" i="1"/>
  <c r="F125" i="1" s="1"/>
  <c r="F123" i="1"/>
  <c r="F122" i="1" s="1"/>
  <c r="F119" i="1"/>
  <c r="F117" i="1"/>
  <c r="F113" i="1"/>
  <c r="F111" i="1"/>
  <c r="F107" i="1"/>
  <c r="F105" i="1"/>
  <c r="F101" i="1"/>
  <c r="F99" i="1"/>
  <c r="F97" i="1"/>
  <c r="F90" i="1"/>
  <c r="F88" i="1"/>
  <c r="F86" i="1"/>
  <c r="F83" i="1"/>
  <c r="F82" i="1" s="1"/>
  <c r="F80" i="1"/>
  <c r="F79" i="1" s="1"/>
  <c r="F76" i="1"/>
  <c r="F75" i="1" s="1"/>
  <c r="F74" i="1" s="1"/>
  <c r="F72" i="1"/>
  <c r="F71" i="1" s="1"/>
  <c r="F69" i="1"/>
  <c r="F68" i="1" s="1"/>
  <c r="F65" i="1"/>
  <c r="F63" i="1"/>
  <c r="F61" i="1"/>
  <c r="F58" i="1"/>
  <c r="F56" i="1"/>
  <c r="F54" i="1"/>
  <c r="F50" i="1"/>
  <c r="F48" i="1"/>
  <c r="F46" i="1"/>
  <c r="F43" i="1"/>
  <c r="F41" i="1"/>
  <c r="F39" i="1"/>
  <c r="F34" i="1"/>
  <c r="F32" i="1"/>
  <c r="F30" i="1"/>
  <c r="F26" i="1"/>
  <c r="F25" i="1" s="1"/>
  <c r="F23" i="1"/>
  <c r="F22" i="1" s="1"/>
  <c r="F20" i="1"/>
  <c r="F19" i="1" s="1"/>
  <c r="F208" i="1" l="1"/>
  <c r="F300" i="1"/>
  <c r="F264" i="1"/>
  <c r="F203" i="1"/>
  <c r="F85" i="1"/>
  <c r="F152" i="1"/>
  <c r="F192" i="1"/>
  <c r="F247" i="1"/>
  <c r="F138" i="1"/>
  <c r="F121" i="1" s="1"/>
  <c r="F151" i="1"/>
  <c r="F287" i="1"/>
  <c r="F312" i="1"/>
  <c r="F78" i="1"/>
  <c r="F29" i="1"/>
  <c r="F28" i="1" s="1"/>
  <c r="F60" i="1"/>
  <c r="F96" i="1"/>
  <c r="F95" i="1" s="1"/>
  <c r="F128" i="1"/>
  <c r="F328" i="1"/>
  <c r="F338" i="1"/>
  <c r="F370" i="1"/>
  <c r="F18" i="1"/>
  <c r="F181" i="1"/>
  <c r="F218" i="1"/>
  <c r="F272" i="1"/>
  <c r="F351" i="1"/>
  <c r="F53" i="1"/>
  <c r="F110" i="1"/>
  <c r="F109" i="1" s="1"/>
  <c r="F174" i="1"/>
  <c r="F45" i="1"/>
  <c r="F38" i="1"/>
  <c r="F104" i="1"/>
  <c r="F103" i="1" s="1"/>
  <c r="F116" i="1"/>
  <c r="F115" i="1" s="1"/>
  <c r="F225" i="1"/>
  <c r="F279" i="1"/>
  <c r="F365" i="1"/>
  <c r="F67" i="1"/>
  <c r="F188" i="1" l="1"/>
  <c r="F387" i="1" s="1"/>
  <c r="F52" i="1"/>
  <c r="F37" i="1"/>
  <c r="F94" i="1"/>
  <c r="F173" i="1"/>
  <c r="F36" i="1" l="1"/>
</calcChain>
</file>

<file path=xl/sharedStrings.xml><?xml version="1.0" encoding="utf-8"?>
<sst xmlns="http://schemas.openxmlformats.org/spreadsheetml/2006/main" count="766" uniqueCount="212">
  <si>
    <t>Приложнение 6</t>
  </si>
  <si>
    <t>к Решению "О бюджете Усть-Чемского сельсовета на 2017 год и на плановый период 2018 и 2019 годов"</t>
  </si>
  <si>
    <t>от 21 декабря 2016 № 74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</si>
  <si>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</si>
  <si>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Таблица 1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</si>
  <si>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</si>
  <si>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тыс. рублей</t>
  </si>
  <si>
    <t>Наименование</t>
  </si>
  <si>
    <t>ЦСР</t>
  </si>
  <si>
    <t>ВР</t>
  </si>
  <si>
    <t>РЗ</t>
  </si>
  <si>
    <t>ПР</t>
  </si>
  <si>
    <t>Сумма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</si>
  <si>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___________ сельсовета Искитимского района</t>
  </si>
  <si>
    <t>50.0.00.00000</t>
  </si>
  <si>
    <t/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</si>
  <si>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</si>
  <si>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</si>
  <si>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</si>
  <si>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</si>
  <si>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</si>
  <si>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</si>
  <si>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</si>
  <si>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</si>
  <si>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</si>
  <si>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</si>
  <si>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</si>
  <si>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</si>
  <si>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</si>
  <si>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</si>
  <si>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бюджетные ассигнования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</si>
  <si>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</si>
  <si>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Муниципальная программа "Дорожное хозяйство в МО ________ сельсовета Искитимского района</t>
  </si>
  <si>
    <t>52.0.00.00000</t>
  </si>
  <si>
    <t>Основное мероприятие: Развитие автомобильных дорог местного значения на территории МО ________сельсовета Искитимского района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</si>
  <si>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</si>
  <si>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</si>
  <si>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</si>
  <si>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Реализация мероприятий по развитию автомобильных дорог местного значения на территории МО ________ сельсовета за счет акцизов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</si>
  <si>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</si>
  <si>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</si>
  <si>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</si>
  <si>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</si>
  <si>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</si>
  <si>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</si>
  <si>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</si>
  <si>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</si>
  <si>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54.0.00.00000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</si>
  <si>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</si>
  <si>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54.0.00.70570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</si>
  <si>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</si>
  <si>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54.0.00.S0570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</si>
  <si>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</si>
  <si>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</si>
  <si>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</si>
  <si>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</si>
  <si>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</si>
  <si>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</si>
  <si>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</si>
  <si>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</si>
  <si>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</si>
  <si>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</si>
  <si>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</si>
  <si>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</si>
  <si>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 xml:space="preserve">Исполнение судебных актов </t>
  </si>
  <si>
    <t xml:space="preserve">Уплата налогов, сборов и иных платежей </t>
  </si>
  <si>
    <t xml:space="preserve">Муниципальная программа "Благоустройство территории МО ___________ сельсовета Искитимского района" </t>
  </si>
  <si>
    <t>58.0.00.00000</t>
  </si>
  <si>
    <t>Подпрограмма "Уличное освещение" муниципальной программы "Благоустройство территории" МО __________ сельсовета Искитимского района "</t>
  </si>
  <si>
    <t>58.1.00.00000</t>
  </si>
  <si>
    <t>Реализация мероприятий в рамках подпрограммы "Уличное освещение" муниципальной программы "Благоустройство территории МО ___________ сельсовета Искитимского района"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</si>
  <si>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</si>
  <si>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</si>
  <si>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</si>
  <si>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</si>
  <si>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</si>
  <si>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</si>
  <si>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</si>
  <si>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МО ___________ сельсовета Искитимского района"</t>
  </si>
  <si>
    <t>58.3.00.04000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</si>
  <si>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МО __________ сельсовета Искитимского района "</t>
  </si>
  <si>
    <t>58.4.00.00000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</si>
  <si>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МО ___________ сельсовета Искитимского района"</t>
  </si>
  <si>
    <t>58.4.00.05000</t>
  </si>
  <si>
    <t xml:space="preserve">Муниципальная программа "Сохранение и развитие культуры на территории МО _________ сельсовета Искитимского района"
</t>
  </si>
  <si>
    <t>59.0.00.00000</t>
  </si>
  <si>
    <t>Библиотеки</t>
  </si>
  <si>
    <t>59.0.00.00500</t>
  </si>
  <si>
    <t>Межбюджетные трансферты</t>
  </si>
  <si>
    <t>Иные межбюджетные трансферты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</si>
  <si>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</si>
  <si>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</si>
  <si>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Реализация мероприятий муниципальной программы " Сохранение и развитие культуры на территории МО ________сельсовета Искитимского района"</t>
  </si>
  <si>
    <t>59.0.00.40590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</si>
  <si>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</si>
  <si>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</si>
  <si>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</si>
  <si>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</si>
  <si>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</si>
  <si>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</si>
  <si>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</si>
  <si>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</si>
  <si>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</si>
  <si>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</si>
  <si>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</si>
  <si>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</si>
  <si>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</si>
  <si>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</si>
  <si>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</si>
  <si>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</si>
  <si>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</si>
  <si>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</si>
  <si>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</si>
  <si>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</si>
  <si>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</si>
  <si>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</si>
  <si>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</si>
  <si>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</si>
  <si>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</si>
  <si>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</si>
  <si>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</si>
  <si>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</si>
  <si>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</si>
  <si>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</si>
  <si>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Непрограммные направления бюджета</t>
  </si>
  <si>
    <t>99.0.00.00000</t>
  </si>
  <si>
    <t>Расходы на выплаты по оплате труда работников государственных  органов</t>
  </si>
  <si>
    <t>99.0.00.00110</t>
  </si>
  <si>
    <t>Расходы на выплаты персоналу государственных (муниципальных) органов</t>
  </si>
  <si>
    <t>Расходы на обеспечение функций государственных органов</t>
  </si>
  <si>
    <t>99.0.00.00190</t>
  </si>
  <si>
    <t>Иные межбюджетные трансферты бюджетам бюджетной системы</t>
  </si>
  <si>
    <t>99.0.00.00500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</si>
  <si>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</si>
  <si>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</si>
  <si>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</si>
  <si>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</si>
  <si>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>Уличное освещение</t>
  </si>
  <si>
    <t>99.0.00.01000</t>
  </si>
  <si>
    <t>Развитие физической культуры и спорта в поселении</t>
  </si>
  <si>
    <t>99.0.00.01590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</si>
  <si>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</si>
  <si>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</si>
  <si>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</si>
  <si>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</si>
  <si>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</si>
  <si>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</si>
  <si>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Доплаты к пенсиям государственных служащих субъектов Российской Федерации и муниципальных служащих</t>
  </si>
  <si>
    <t>99.0.00.02020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</si>
  <si>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</si>
  <si>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</si>
  <si>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Озеленение</t>
  </si>
  <si>
    <t>99.0.00.03000</t>
  </si>
  <si>
    <t>Глава муниципального образования</t>
  </si>
  <si>
    <t>99.0.00.03110</t>
  </si>
  <si>
    <t>99.0.00.03510</t>
  </si>
  <si>
    <t>99.0.00.03520</t>
  </si>
  <si>
    <t>Мероприятия по  переселению граждан из аварийного жилищного фонда за счет средств местного бюджета</t>
  </si>
  <si>
    <t>99.0.00.03880</t>
  </si>
  <si>
    <t>Организация и содержание мест захоронения</t>
  </si>
  <si>
    <t>99.0.00.04000</t>
  </si>
  <si>
    <t>Председатель законодательного (представительного) органа государственной власти субъекта РФ</t>
  </si>
  <si>
    <t>99.0.00.04110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</si>
  <si>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</si>
  <si>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</si>
  <si>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Прочие мероприятия по благоустройству территории сельского поселения</t>
  </si>
  <si>
    <t>99.0.00.05000</t>
  </si>
  <si>
    <t>Проведение выборов в представительные органы муниципального образования</t>
  </si>
  <si>
    <t>99.0.00.06060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</si>
  <si>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</si>
  <si>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</si>
  <si>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Проведение выборов главы муниципального образования</t>
  </si>
  <si>
    <t>99.0.00.07060</t>
  </si>
  <si>
    <t>Мероприятия в области строительства, архитектуры и градостроительства</t>
  </si>
  <si>
    <t>99.0.00.08250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</si>
  <si>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</si>
  <si>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</si>
  <si>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</si>
  <si>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</si>
  <si>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развитию молодежной политики и оздоровление детей</t>
  </si>
  <si>
    <t>99.0.00.08280</t>
  </si>
  <si>
    <t>Резервные фонды местных администраций</t>
  </si>
  <si>
    <t>99.0.00.20550</t>
  </si>
  <si>
    <t>Резервные средства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</si>
  <si>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</si>
  <si>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</si>
  <si>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</si>
  <si>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</si>
  <si>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</si>
  <si>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</si>
  <si>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</si>
  <si>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</si>
  <si>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</si>
  <si>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</si>
  <si>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Мероприятия по решению вопросов в сфере административных правонарушений</t>
  </si>
  <si>
    <t>99.0.00.70190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</si>
  <si>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</si>
  <si>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</si>
  <si>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</si>
  <si>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99.0.00.70570</t>
  </si>
  <si>
    <t>Мероприятия по защите поселений от подтопления</t>
  </si>
  <si>
    <t>99.0.00.83410</t>
  </si>
  <si>
    <t>Иные мероприятия  в области водных ресурсов</t>
  </si>
  <si>
    <t>99.0.00.83420</t>
  </si>
  <si>
    <t>Условно-утвержденные расходы</t>
  </si>
  <si>
    <t>99.0.00.99990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</si>
  <si>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</si>
  <si>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99.0.00.S0570</t>
  </si>
  <si>
    <t>99.0.00.S0510</t>
  </si>
  <si>
    <t>Итого расходов</t>
  </si>
  <si>
    <t>Расходына социальные выплаты и иные выплаты населению</t>
  </si>
  <si>
    <t>Иные выплаты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</si>
</sst>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 00\ 00"/>
    <numFmt numFmtId="165" formatCode="000"/>
    <numFmt numFmtId="166" formatCode="00"/>
    <numFmt numFmtId="167" formatCode="#,##0.0;[Red]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right" vertical="top" wrapText="1"/>
    </xf>
    <xf numFmtId="0" fontId="3" fillId="0" borderId="1" xfId="1" applyFont="1" applyFill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3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Font="1" applyFill="1" applyAlignment="1">
      <alignment wrapText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1" applyNumberFormat="1" applyFont="1" applyFill="1" applyBorder="1" applyAlignment="1" applyProtection="1">
      <alignment horizontal="right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7" fontId="5" fillId="0" borderId="0" xfId="1" applyNumberFormat="1" applyFont="1" applyFill="1" applyAlignment="1" applyProtection="1">
      <alignment horizontal="right" vertical="center" wrapText="1"/>
      <protection hidden="1"/>
    </xf>
    <xf numFmtId="0" fontId="6" fillId="0" borderId="0" xfId="1" applyFont="1" applyFill="1" applyAlignment="1">
      <alignment wrapText="1"/>
    </xf>
    <xf numFmtId="164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7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167" fontId="5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/>
      <protection hidden="1"/>
    </xf>
    <xf numFmtId="166" fontId="5" fillId="0" borderId="4" xfId="1" applyNumberFormat="1" applyFont="1" applyFill="1" applyBorder="1" applyAlignment="1" applyProtection="1">
      <alignment horizontal="center" vertical="center"/>
      <protection hidden="1"/>
    </xf>
    <xf numFmtId="166" fontId="5" fillId="0" borderId="3" xfId="1" applyNumberFormat="1" applyFont="1" applyFill="1" applyBorder="1" applyAlignment="1" applyProtection="1">
      <alignment horizontal="center" vertical="center"/>
      <protection hidden="1"/>
    </xf>
    <xf numFmtId="167" fontId="5" fillId="0" borderId="3" xfId="1" applyNumberFormat="1" applyFont="1" applyFill="1" applyBorder="1" applyAlignment="1" applyProtection="1">
      <alignment horizontal="right" vertical="center"/>
      <protection hidden="1"/>
    </xf>
    <xf numFmtId="165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3" fillId="0" borderId="4" xfId="1" applyNumberFormat="1" applyFont="1" applyFill="1" applyBorder="1" applyAlignment="1" applyProtection="1">
      <alignment horizontal="center" vertical="center"/>
      <protection hidden="1"/>
    </xf>
    <xf numFmtId="166" fontId="3" fillId="0" borderId="3" xfId="1" applyNumberFormat="1" applyFont="1" applyFill="1" applyBorder="1" applyAlignment="1" applyProtection="1">
      <alignment horizontal="center" vertical="center"/>
      <protection hidden="1"/>
    </xf>
    <xf numFmtId="167" fontId="3" fillId="0" borderId="3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6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/>
      <protection hidden="1"/>
    </xf>
    <xf numFmtId="166" fontId="3" fillId="0" borderId="8" xfId="1" applyNumberFormat="1" applyFont="1" applyFill="1" applyBorder="1" applyAlignment="1" applyProtection="1">
      <alignment horizontal="center" vertical="center"/>
      <protection hidden="1"/>
    </xf>
    <xf numFmtId="166" fontId="3" fillId="0" borderId="7" xfId="1" applyNumberFormat="1" applyFont="1" applyFill="1" applyBorder="1" applyAlignment="1" applyProtection="1">
      <alignment horizontal="center" vertical="center"/>
      <protection hidden="1"/>
    </xf>
    <xf numFmtId="167" fontId="3" fillId="0" borderId="7" xfId="1" applyNumberFormat="1" applyFont="1" applyFill="1" applyBorder="1" applyAlignment="1" applyProtection="1">
      <alignment horizontal="right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4" fillId="0" borderId="0" xfId="1" applyFont="1" applyFill="1" applyAlignment="1">
      <alignment horizontal="left" vertical="top"/>
    </xf>
    <xf numFmtId="165" fontId="5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4" fontId="5" fillId="0" borderId="2" xfId="1" applyNumberFormat="1" applyFont="1" applyFill="1" applyBorder="1" applyAlignment="1" applyProtection="1">
      <alignment horizontal="center" vertical="top" wrapText="1"/>
      <protection hidden="1"/>
    </xf>
    <xf numFmtId="165" fontId="5" fillId="0" borderId="1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/>
      <protection hidden="1"/>
    </xf>
    <xf numFmtId="166" fontId="8" fillId="0" borderId="4" xfId="1" applyNumberFormat="1" applyFont="1" applyFill="1" applyBorder="1" applyAlignment="1" applyProtection="1">
      <alignment horizontal="center" vertical="center"/>
      <protection hidden="1"/>
    </xf>
    <xf numFmtId="166" fontId="8" fillId="0" borderId="3" xfId="1" applyNumberFormat="1" applyFont="1" applyFill="1" applyBorder="1" applyAlignment="1" applyProtection="1">
      <alignment horizontal="center" vertical="center"/>
      <protection hidden="1"/>
    </xf>
    <xf numFmtId="167" fontId="8" fillId="0" borderId="7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3" xfId="1" applyNumberFormat="1" applyFont="1" applyFill="1" applyBorder="1" applyAlignment="1" applyProtection="1">
      <alignment horizontal="center" vertical="center"/>
      <protection hidden="1"/>
    </xf>
    <xf numFmtId="166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7" fillId="0" borderId="3" xfId="1" applyNumberFormat="1" applyFont="1" applyFill="1" applyBorder="1" applyAlignment="1" applyProtection="1">
      <alignment horizontal="center" vertical="center"/>
      <protection hidden="1"/>
    </xf>
    <xf numFmtId="167" fontId="8" fillId="0" borderId="3" xfId="1" applyNumberFormat="1" applyFont="1" applyFill="1" applyBorder="1" applyAlignment="1" applyProtection="1">
      <alignment horizontal="right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3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167" fontId="7" fillId="0" borderId="7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 applyBorder="1"/>
    <xf numFmtId="0" fontId="3" fillId="0" borderId="0" xfId="1" applyFont="1" applyFill="1" applyProtection="1">
      <protection hidden="1"/>
    </xf>
    <xf numFmtId="0" fontId="4" fillId="0" borderId="0" xfId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center"/>
      <protection hidden="1"/>
    </xf>
    <xf numFmtId="49" fontId="10" fillId="0" borderId="11" xfId="2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6" fontId="3" fillId="2" borderId="1" xfId="1" applyNumberFormat="1" applyFont="1" applyFill="1" applyBorder="1" applyAlignment="1" applyProtection="1">
      <alignment horizontal="center" vertical="center"/>
      <protection hidden="1"/>
    </xf>
    <xf numFmtId="167" fontId="3" fillId="2" borderId="1" xfId="1" applyNumberFormat="1" applyFont="1" applyFill="1" applyBorder="1" applyAlignment="1" applyProtection="1">
      <alignment horizontal="right" vertical="center"/>
      <protection hidden="1"/>
    </xf>
    <xf numFmtId="167" fontId="3" fillId="2" borderId="0" xfId="1" applyNumberFormat="1" applyFont="1" applyFill="1" applyAlignment="1" applyProtection="1">
      <alignment horizontal="right" vertical="center"/>
      <protection hidden="1"/>
    </xf>
    <xf numFmtId="0" fontId="4" fillId="2" borderId="0" xfId="1" applyFont="1" applyFill="1"/>
    <xf numFmtId="0" fontId="5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3" xfId="1" applyNumberFormat="1" applyFont="1" applyFill="1" applyBorder="1" applyAlignment="1" applyProtection="1">
      <alignment horizontal="center" vertical="center"/>
      <protection hidden="1"/>
    </xf>
    <xf numFmtId="166" fontId="5" fillId="2" borderId="1" xfId="1" applyNumberFormat="1" applyFont="1" applyFill="1" applyBorder="1" applyAlignment="1" applyProtection="1">
      <alignment horizontal="center" vertical="center"/>
      <protection hidden="1"/>
    </xf>
    <xf numFmtId="167" fontId="5" fillId="2" borderId="1" xfId="1" applyNumberFormat="1" applyFont="1" applyFill="1" applyBorder="1" applyAlignment="1" applyProtection="1">
      <alignment horizontal="right" vertical="center"/>
      <protection hidden="1"/>
    </xf>
    <xf numFmtId="167" fontId="5" fillId="2" borderId="0" xfId="1" applyNumberFormat="1" applyFont="1" applyFill="1" applyAlignment="1" applyProtection="1">
      <alignment horizontal="right" vertical="center"/>
      <protection hidden="1"/>
    </xf>
    <xf numFmtId="0" fontId="6" fillId="2" borderId="0" xfId="1" applyFont="1" applyFill="1"/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49" fontId="11" fillId="0" borderId="11" xfId="0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righ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activeCell="F387" sqref="F387"/>
    </sheetView>
  </sheetViews>
  <sheetFormatPr defaultRowHeight="12" x14ac:dyDescent="0.2"/>
  <cols>
    <col min="1" max="1" width="43.5703125" style="3" customWidth="1"/>
    <col min="2" max="2" width="12.140625" style="112" customWidth="1"/>
    <col min="3" max="3" width="6.42578125" style="3" customWidth="1"/>
    <col min="4" max="5" width="5" style="3" customWidth="1"/>
    <col min="6" max="6" width="11.85546875" style="3" customWidth="1"/>
    <col min="7" max="16384" width="9.140625" style="3"/>
  </cols>
  <sheetData>
    <row r="1" spans="1:6" x14ac:dyDescent="0.2">
      <c r="A1" s="1"/>
      <c r="B1" s="2"/>
      <c r="C1" s="1"/>
      <c r="D1" s="1"/>
      <c r="E1" s="132" t="s">
        <v>0</v>
      </c>
      <c r="F1" s="132"/>
    </row>
    <row r="2" spans="1:6" x14ac:dyDescent="0.2">
      <c r="A2" s="1"/>
      <c r="B2" s="2"/>
      <c r="C2" s="1"/>
      <c r="D2" s="133" t="s">
        <v>1</v>
      </c>
      <c r="E2" s="133"/>
      <c r="F2" s="133"/>
    </row>
    <row r="3" spans="1:6" x14ac:dyDescent="0.2">
      <c r="A3" s="1"/>
      <c r="B3" s="2"/>
      <c r="C3" s="1"/>
      <c r="D3" s="133"/>
      <c r="E3" s="133"/>
      <c r="F3" s="133"/>
    </row>
    <row r="4" spans="1:6" x14ac:dyDescent="0.2">
      <c r="A4" s="1"/>
      <c r="B4" s="2"/>
      <c r="C4" s="1"/>
      <c r="D4" s="133"/>
      <c r="E4" s="133"/>
      <c r="F4" s="133"/>
    </row>
    <row r="5" spans="1:6" x14ac:dyDescent="0.2">
      <c r="A5" s="1"/>
      <c r="B5" s="2"/>
      <c r="C5" s="1"/>
      <c r="D5" s="132" t="s">
        <v>2</v>
      </c>
      <c r="E5" s="132"/>
      <c r="F5" s="132"/>
    </row>
    <row r="6" spans="1:6" x14ac:dyDescent="0.2">
      <c r="A6" s="1"/>
      <c r="B6" s="2"/>
      <c r="C6" s="1"/>
      <c r="D6" s="1"/>
      <c r="E6" s="1"/>
      <c r="F6" s="1"/>
    </row>
    <row r="7" spans="1:6" x14ac:dyDescent="0.2">
      <c r="A7" s="131" t="s">
        <v>3</v>
      </c>
      <c r="B7" s="131"/>
      <c r="C7" s="131"/>
      <c r="D7" s="131"/>
      <c r="E7" s="131"/>
      <c r="F7" s="131"/>
    </row>
    <row r="8" spans="1:6" x14ac:dyDescent="0.2">
      <c r="A8" s="131"/>
      <c r="B8" s="131"/>
      <c r="C8" s="131"/>
      <c r="D8" s="131"/>
      <c r="E8" s="131"/>
      <c r="F8" s="131"/>
    </row>
    <row r="9" spans="1:6" ht="23.25" customHeight="1" x14ac:dyDescent="0.2">
      <c r="A9" s="131"/>
      <c r="B9" s="131"/>
      <c r="C9" s="131"/>
      <c r="D9" s="131"/>
      <c r="E9" s="131"/>
      <c r="F9" s="131"/>
    </row>
    <row r="10" spans="1:6" x14ac:dyDescent="0.2">
      <c r="A10" s="4"/>
      <c r="B10" s="4"/>
      <c r="C10" s="4"/>
      <c r="D10" s="4"/>
      <c r="E10" s="4"/>
      <c r="F10" s="4"/>
    </row>
    <row r="11" spans="1:6" x14ac:dyDescent="0.2">
      <c r="A11" s="4"/>
      <c r="B11" s="4"/>
      <c r="C11" s="4"/>
      <c r="D11" s="4"/>
      <c r="E11" s="133" t="s">
        <v>4</v>
      </c>
      <c r="F11" s="133"/>
    </row>
    <row r="12" spans="1:6" x14ac:dyDescent="0.2">
      <c r="A12" s="1"/>
      <c r="B12" s="2"/>
      <c r="C12" s="1"/>
      <c r="D12" s="1"/>
      <c r="E12" s="1"/>
      <c r="F12" s="1"/>
    </row>
    <row r="13" spans="1:6" x14ac:dyDescent="0.2">
      <c r="A13" s="131" t="s">
        <v>5</v>
      </c>
      <c r="B13" s="131"/>
      <c r="C13" s="131"/>
      <c r="D13" s="131"/>
      <c r="E13" s="131"/>
      <c r="F13" s="131"/>
    </row>
    <row r="14" spans="1:6" ht="19.5" customHeight="1" x14ac:dyDescent="0.2">
      <c r="A14" s="131"/>
      <c r="B14" s="131"/>
      <c r="C14" s="131"/>
      <c r="D14" s="131"/>
      <c r="E14" s="131"/>
      <c r="F14" s="131"/>
    </row>
    <row r="15" spans="1:6" x14ac:dyDescent="0.2">
      <c r="A15" s="5"/>
      <c r="B15" s="4"/>
      <c r="C15" s="5"/>
      <c r="D15" s="5"/>
      <c r="E15" s="5"/>
      <c r="F15" s="5"/>
    </row>
    <row r="16" spans="1:6" x14ac:dyDescent="0.2">
      <c r="A16" s="5"/>
      <c r="B16" s="4"/>
      <c r="C16" s="5"/>
      <c r="D16" s="5"/>
      <c r="E16" s="5"/>
      <c r="F16" s="6" t="s">
        <v>6</v>
      </c>
    </row>
    <row r="17" spans="1:7" x14ac:dyDescent="0.2">
      <c r="A17" s="7" t="s">
        <v>7</v>
      </c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</row>
    <row r="18" spans="1:7" s="15" customFormat="1" ht="25.5" hidden="1" customHeight="1" x14ac:dyDescent="0.2">
      <c r="A18" s="8" t="s">
        <v>13</v>
      </c>
      <c r="B18" s="9" t="s">
        <v>14</v>
      </c>
      <c r="C18" s="10" t="s">
        <v>15</v>
      </c>
      <c r="D18" s="11"/>
      <c r="E18" s="12"/>
      <c r="F18" s="13">
        <f>F19+F22+F25</f>
        <v>0</v>
      </c>
      <c r="G18" s="14"/>
    </row>
    <row r="19" spans="1:7" s="15" customFormat="1" ht="25.5" hidden="1" customHeight="1" x14ac:dyDescent="0.2">
      <c r="A19" s="16" t="s">
        <v>16</v>
      </c>
      <c r="B19" s="9" t="s">
        <v>17</v>
      </c>
      <c r="C19" s="10" t="s">
        <v>15</v>
      </c>
      <c r="D19" s="11"/>
      <c r="E19" s="12"/>
      <c r="F19" s="13">
        <f>F20</f>
        <v>0</v>
      </c>
      <c r="G19" s="14"/>
    </row>
    <row r="20" spans="1:7" s="15" customFormat="1" ht="25.5" hidden="1" customHeight="1" x14ac:dyDescent="0.2">
      <c r="A20" s="17" t="s">
        <v>18</v>
      </c>
      <c r="B20" s="18" t="s">
        <v>17</v>
      </c>
      <c r="C20" s="19">
        <v>200</v>
      </c>
      <c r="D20" s="20"/>
      <c r="E20" s="21"/>
      <c r="F20" s="22">
        <f>F21</f>
        <v>0</v>
      </c>
      <c r="G20" s="14"/>
    </row>
    <row r="21" spans="1:7" s="15" customFormat="1" ht="25.5" hidden="1" customHeight="1" x14ac:dyDescent="0.2">
      <c r="A21" s="17" t="s">
        <v>19</v>
      </c>
      <c r="B21" s="23" t="s">
        <v>17</v>
      </c>
      <c r="C21" s="24">
        <v>240</v>
      </c>
      <c r="D21" s="25">
        <v>3</v>
      </c>
      <c r="E21" s="26">
        <v>9</v>
      </c>
      <c r="F21" s="27"/>
      <c r="G21" s="14"/>
    </row>
    <row r="22" spans="1:7" s="15" customFormat="1" ht="25.5" hidden="1" customHeight="1" x14ac:dyDescent="0.2">
      <c r="A22" s="28" t="s">
        <v>20</v>
      </c>
      <c r="B22" s="9" t="s">
        <v>21</v>
      </c>
      <c r="C22" s="10"/>
      <c r="D22" s="11"/>
      <c r="E22" s="12"/>
      <c r="F22" s="13">
        <f>F23</f>
        <v>0</v>
      </c>
      <c r="G22" s="14"/>
    </row>
    <row r="23" spans="1:7" s="15" customFormat="1" ht="25.5" hidden="1" customHeight="1" x14ac:dyDescent="0.2">
      <c r="A23" s="17" t="s">
        <v>18</v>
      </c>
      <c r="B23" s="18" t="s">
        <v>21</v>
      </c>
      <c r="C23" s="19">
        <v>200</v>
      </c>
      <c r="D23" s="20"/>
      <c r="E23" s="21"/>
      <c r="F23" s="22">
        <f>F24</f>
        <v>0</v>
      </c>
      <c r="G23" s="14"/>
    </row>
    <row r="24" spans="1:7" s="15" customFormat="1" ht="25.5" hidden="1" customHeight="1" x14ac:dyDescent="0.2">
      <c r="A24" s="17" t="s">
        <v>19</v>
      </c>
      <c r="B24" s="23" t="s">
        <v>21</v>
      </c>
      <c r="C24" s="24">
        <v>240</v>
      </c>
      <c r="D24" s="25">
        <v>3</v>
      </c>
      <c r="E24" s="26">
        <v>9</v>
      </c>
      <c r="F24" s="27"/>
      <c r="G24" s="14"/>
    </row>
    <row r="25" spans="1:7" s="30" customFormat="1" ht="25.5" hidden="1" customHeight="1" x14ac:dyDescent="0.2">
      <c r="A25" s="16" t="s">
        <v>22</v>
      </c>
      <c r="B25" s="9" t="s">
        <v>23</v>
      </c>
      <c r="C25" s="10"/>
      <c r="D25" s="11"/>
      <c r="E25" s="12"/>
      <c r="F25" s="13">
        <f>F26</f>
        <v>0</v>
      </c>
      <c r="G25" s="29"/>
    </row>
    <row r="26" spans="1:7" s="15" customFormat="1" ht="25.5" hidden="1" customHeight="1" x14ac:dyDescent="0.2">
      <c r="A26" s="17" t="s">
        <v>18</v>
      </c>
      <c r="B26" s="23" t="s">
        <v>23</v>
      </c>
      <c r="C26" s="24">
        <v>200</v>
      </c>
      <c r="D26" s="25"/>
      <c r="E26" s="26"/>
      <c r="F26" s="27">
        <f>F27</f>
        <v>0</v>
      </c>
      <c r="G26" s="14"/>
    </row>
    <row r="27" spans="1:7" s="15" customFormat="1" ht="25.5" hidden="1" customHeight="1" x14ac:dyDescent="0.2">
      <c r="A27" s="17" t="s">
        <v>19</v>
      </c>
      <c r="B27" s="31" t="s">
        <v>23</v>
      </c>
      <c r="C27" s="32">
        <v>240</v>
      </c>
      <c r="D27" s="33">
        <v>3</v>
      </c>
      <c r="E27" s="34">
        <v>9</v>
      </c>
      <c r="F27" s="35"/>
      <c r="G27" s="14"/>
    </row>
    <row r="28" spans="1:7" s="42" customFormat="1" ht="25.5" hidden="1" customHeight="1" x14ac:dyDescent="0.2">
      <c r="A28" s="16" t="s">
        <v>24</v>
      </c>
      <c r="B28" s="36" t="s">
        <v>25</v>
      </c>
      <c r="C28" s="37"/>
      <c r="D28" s="38"/>
      <c r="E28" s="39"/>
      <c r="F28" s="40">
        <f>F29</f>
        <v>0</v>
      </c>
      <c r="G28" s="41"/>
    </row>
    <row r="29" spans="1:7" s="42" customFormat="1" ht="25.5" hidden="1" customHeight="1" x14ac:dyDescent="0.2">
      <c r="A29" s="16" t="s">
        <v>26</v>
      </c>
      <c r="B29" s="9" t="s">
        <v>27</v>
      </c>
      <c r="C29" s="43"/>
      <c r="D29" s="44"/>
      <c r="E29" s="45"/>
      <c r="F29" s="46">
        <f>F30+F32+F34</f>
        <v>0</v>
      </c>
      <c r="G29" s="41"/>
    </row>
    <row r="30" spans="1:7" ht="25.5" hidden="1" customHeight="1" x14ac:dyDescent="0.2">
      <c r="A30" s="17" t="s">
        <v>18</v>
      </c>
      <c r="B30" s="18" t="s">
        <v>27</v>
      </c>
      <c r="C30" s="47">
        <v>200</v>
      </c>
      <c r="D30" s="48"/>
      <c r="E30" s="49"/>
      <c r="F30" s="50">
        <f>F31</f>
        <v>0</v>
      </c>
      <c r="G30" s="51"/>
    </row>
    <row r="31" spans="1:7" ht="25.5" hidden="1" customHeight="1" x14ac:dyDescent="0.2">
      <c r="A31" s="17" t="s">
        <v>19</v>
      </c>
      <c r="B31" s="18" t="s">
        <v>27</v>
      </c>
      <c r="C31" s="47">
        <v>240</v>
      </c>
      <c r="D31" s="48">
        <v>5</v>
      </c>
      <c r="E31" s="49">
        <v>2</v>
      </c>
      <c r="F31" s="50"/>
      <c r="G31" s="51"/>
    </row>
    <row r="32" spans="1:7" ht="25.5" hidden="1" customHeight="1" x14ac:dyDescent="0.2">
      <c r="A32" s="17" t="s">
        <v>28</v>
      </c>
      <c r="B32" s="23" t="s">
        <v>27</v>
      </c>
      <c r="C32" s="52">
        <v>400</v>
      </c>
      <c r="D32" s="53"/>
      <c r="E32" s="54"/>
      <c r="F32" s="55">
        <f>F33</f>
        <v>0</v>
      </c>
      <c r="G32" s="51"/>
    </row>
    <row r="33" spans="1:7" ht="25.5" hidden="1" customHeight="1" x14ac:dyDescent="0.2">
      <c r="A33" s="17" t="s">
        <v>29</v>
      </c>
      <c r="B33" s="18" t="s">
        <v>27</v>
      </c>
      <c r="C33" s="47">
        <v>410</v>
      </c>
      <c r="D33" s="48">
        <v>5</v>
      </c>
      <c r="E33" s="49">
        <v>2</v>
      </c>
      <c r="F33" s="50"/>
      <c r="G33" s="51"/>
    </row>
    <row r="34" spans="1:7" ht="25.5" hidden="1" customHeight="1" x14ac:dyDescent="0.2">
      <c r="A34" s="17" t="s">
        <v>30</v>
      </c>
      <c r="B34" s="23" t="s">
        <v>27</v>
      </c>
      <c r="C34" s="52">
        <v>800</v>
      </c>
      <c r="D34" s="53"/>
      <c r="E34" s="54"/>
      <c r="F34" s="55">
        <f>F35</f>
        <v>0</v>
      </c>
      <c r="G34" s="51"/>
    </row>
    <row r="35" spans="1:7" ht="25.5" hidden="1" customHeight="1" x14ac:dyDescent="0.2">
      <c r="A35" s="17" t="s">
        <v>31</v>
      </c>
      <c r="B35" s="18" t="s">
        <v>27</v>
      </c>
      <c r="C35" s="56">
        <v>810</v>
      </c>
      <c r="D35" s="57">
        <v>5</v>
      </c>
      <c r="E35" s="58">
        <v>2</v>
      </c>
      <c r="F35" s="59"/>
      <c r="G35" s="51"/>
    </row>
    <row r="36" spans="1:7" s="42" customFormat="1" ht="25.5" hidden="1" customHeight="1" x14ac:dyDescent="0.2">
      <c r="A36" s="16" t="s">
        <v>32</v>
      </c>
      <c r="B36" s="36" t="s">
        <v>33</v>
      </c>
      <c r="C36" s="37"/>
      <c r="D36" s="38"/>
      <c r="E36" s="39"/>
      <c r="F36" s="40">
        <f>F37+F52</f>
        <v>0</v>
      </c>
      <c r="G36" s="41"/>
    </row>
    <row r="37" spans="1:7" s="42" customFormat="1" ht="25.5" hidden="1" customHeight="1" x14ac:dyDescent="0.2">
      <c r="A37" s="16" t="s">
        <v>34</v>
      </c>
      <c r="B37" s="36" t="s">
        <v>35</v>
      </c>
      <c r="C37" s="37"/>
      <c r="D37" s="38"/>
      <c r="E37" s="39"/>
      <c r="F37" s="40">
        <f>F38+F45</f>
        <v>0</v>
      </c>
      <c r="G37" s="41"/>
    </row>
    <row r="38" spans="1:7" s="42" customFormat="1" ht="25.5" hidden="1" customHeight="1" x14ac:dyDescent="0.2">
      <c r="A38" s="16" t="s">
        <v>36</v>
      </c>
      <c r="B38" s="36" t="s">
        <v>37</v>
      </c>
      <c r="C38" s="37"/>
      <c r="D38" s="38"/>
      <c r="E38" s="39"/>
      <c r="F38" s="40">
        <f>F39+F41+F43</f>
        <v>0</v>
      </c>
      <c r="G38" s="41"/>
    </row>
    <row r="39" spans="1:7" ht="25.5" hidden="1" customHeight="1" x14ac:dyDescent="0.2">
      <c r="A39" s="17" t="s">
        <v>18</v>
      </c>
      <c r="B39" s="23" t="s">
        <v>37</v>
      </c>
      <c r="C39" s="52">
        <v>200</v>
      </c>
      <c r="D39" s="53"/>
      <c r="E39" s="54"/>
      <c r="F39" s="55">
        <f>F40</f>
        <v>0</v>
      </c>
      <c r="G39" s="51"/>
    </row>
    <row r="40" spans="1:7" ht="25.5" hidden="1" customHeight="1" x14ac:dyDescent="0.2">
      <c r="A40" s="17" t="s">
        <v>19</v>
      </c>
      <c r="B40" s="18" t="s">
        <v>37</v>
      </c>
      <c r="C40" s="47">
        <v>240</v>
      </c>
      <c r="D40" s="48">
        <v>4</v>
      </c>
      <c r="E40" s="49">
        <v>9</v>
      </c>
      <c r="F40" s="50"/>
      <c r="G40" s="51"/>
    </row>
    <row r="41" spans="1:7" ht="25.5" hidden="1" customHeight="1" x14ac:dyDescent="0.2">
      <c r="A41" s="17" t="s">
        <v>28</v>
      </c>
      <c r="B41" s="18" t="s">
        <v>37</v>
      </c>
      <c r="C41" s="47">
        <v>400</v>
      </c>
      <c r="D41" s="48"/>
      <c r="E41" s="49"/>
      <c r="F41" s="50">
        <f>F42</f>
        <v>0</v>
      </c>
      <c r="G41" s="51"/>
    </row>
    <row r="42" spans="1:7" ht="25.5" hidden="1" customHeight="1" x14ac:dyDescent="0.2">
      <c r="A42" s="17" t="s">
        <v>29</v>
      </c>
      <c r="B42" s="18" t="s">
        <v>37</v>
      </c>
      <c r="C42" s="47">
        <v>410</v>
      </c>
      <c r="D42" s="48">
        <v>4</v>
      </c>
      <c r="E42" s="49">
        <v>9</v>
      </c>
      <c r="F42" s="50"/>
      <c r="G42" s="51"/>
    </row>
    <row r="43" spans="1:7" ht="25.5" hidden="1" customHeight="1" x14ac:dyDescent="0.2">
      <c r="A43" s="17" t="s">
        <v>30</v>
      </c>
      <c r="B43" s="18" t="s">
        <v>37</v>
      </c>
      <c r="C43" s="47">
        <v>800</v>
      </c>
      <c r="D43" s="48"/>
      <c r="E43" s="49"/>
      <c r="F43" s="50">
        <f>F44</f>
        <v>0</v>
      </c>
      <c r="G43" s="51"/>
    </row>
    <row r="44" spans="1:7" ht="25.5" hidden="1" customHeight="1" x14ac:dyDescent="0.2">
      <c r="A44" s="60" t="s">
        <v>31</v>
      </c>
      <c r="B44" s="18" t="s">
        <v>37</v>
      </c>
      <c r="C44" s="47">
        <v>810</v>
      </c>
      <c r="D44" s="48">
        <v>4</v>
      </c>
      <c r="E44" s="49">
        <v>9</v>
      </c>
      <c r="F44" s="50"/>
      <c r="G44" s="51"/>
    </row>
    <row r="45" spans="1:7" s="42" customFormat="1" ht="25.5" hidden="1" customHeight="1" x14ac:dyDescent="0.2">
      <c r="A45" s="16" t="s">
        <v>38</v>
      </c>
      <c r="B45" s="9" t="s">
        <v>39</v>
      </c>
      <c r="C45" s="37"/>
      <c r="D45" s="44"/>
      <c r="E45" s="45"/>
      <c r="F45" s="46">
        <f>F46+F48+F50</f>
        <v>0</v>
      </c>
      <c r="G45" s="41"/>
    </row>
    <row r="46" spans="1:7" ht="25.5" hidden="1" customHeight="1" x14ac:dyDescent="0.2">
      <c r="A46" s="17" t="s">
        <v>18</v>
      </c>
      <c r="B46" s="18" t="s">
        <v>39</v>
      </c>
      <c r="C46" s="47">
        <v>200</v>
      </c>
      <c r="D46" s="48"/>
      <c r="E46" s="49"/>
      <c r="F46" s="50">
        <f>F47</f>
        <v>0</v>
      </c>
      <c r="G46" s="51"/>
    </row>
    <row r="47" spans="1:7" ht="25.5" hidden="1" customHeight="1" x14ac:dyDescent="0.2">
      <c r="A47" s="17" t="s">
        <v>19</v>
      </c>
      <c r="B47" s="18" t="s">
        <v>39</v>
      </c>
      <c r="C47" s="47">
        <v>240</v>
      </c>
      <c r="D47" s="48">
        <v>4</v>
      </c>
      <c r="E47" s="49">
        <v>9</v>
      </c>
      <c r="F47" s="50"/>
      <c r="G47" s="51"/>
    </row>
    <row r="48" spans="1:7" ht="25.5" hidden="1" customHeight="1" x14ac:dyDescent="0.2">
      <c r="A48" s="17" t="s">
        <v>28</v>
      </c>
      <c r="B48" s="18" t="s">
        <v>39</v>
      </c>
      <c r="C48" s="52">
        <v>400</v>
      </c>
      <c r="D48" s="48"/>
      <c r="E48" s="49"/>
      <c r="F48" s="50">
        <f>F49</f>
        <v>0</v>
      </c>
      <c r="G48" s="51"/>
    </row>
    <row r="49" spans="1:7" ht="25.5" hidden="1" customHeight="1" x14ac:dyDescent="0.2">
      <c r="A49" s="17" t="s">
        <v>29</v>
      </c>
      <c r="B49" s="18" t="s">
        <v>39</v>
      </c>
      <c r="C49" s="47">
        <v>410</v>
      </c>
      <c r="D49" s="48">
        <v>4</v>
      </c>
      <c r="E49" s="49">
        <v>9</v>
      </c>
      <c r="F49" s="50"/>
      <c r="G49" s="51"/>
    </row>
    <row r="50" spans="1:7" ht="25.5" hidden="1" customHeight="1" x14ac:dyDescent="0.2">
      <c r="A50" s="17" t="s">
        <v>30</v>
      </c>
      <c r="B50" s="18" t="s">
        <v>39</v>
      </c>
      <c r="C50" s="47">
        <v>800</v>
      </c>
      <c r="D50" s="48"/>
      <c r="E50" s="49"/>
      <c r="F50" s="50">
        <f>F51</f>
        <v>0</v>
      </c>
      <c r="G50" s="51"/>
    </row>
    <row r="51" spans="1:7" ht="25.5" hidden="1" customHeight="1" x14ac:dyDescent="0.2">
      <c r="A51" s="60" t="s">
        <v>31</v>
      </c>
      <c r="B51" s="23" t="s">
        <v>39</v>
      </c>
      <c r="C51" s="52">
        <v>810</v>
      </c>
      <c r="D51" s="53">
        <v>4</v>
      </c>
      <c r="E51" s="54">
        <v>9</v>
      </c>
      <c r="F51" s="55"/>
      <c r="G51" s="51"/>
    </row>
    <row r="52" spans="1:7" s="42" customFormat="1" ht="25.5" hidden="1" customHeight="1" x14ac:dyDescent="0.2">
      <c r="A52" s="16" t="s">
        <v>40</v>
      </c>
      <c r="B52" s="9" t="s">
        <v>41</v>
      </c>
      <c r="C52" s="43"/>
      <c r="D52" s="44"/>
      <c r="E52" s="45"/>
      <c r="F52" s="46">
        <f>F53+F60</f>
        <v>0</v>
      </c>
      <c r="G52" s="41"/>
    </row>
    <row r="53" spans="1:7" s="42" customFormat="1" ht="25.5" hidden="1" customHeight="1" x14ac:dyDescent="0.2">
      <c r="A53" s="16" t="s">
        <v>42</v>
      </c>
      <c r="B53" s="9" t="s">
        <v>43</v>
      </c>
      <c r="C53" s="43"/>
      <c r="D53" s="44"/>
      <c r="E53" s="45"/>
      <c r="F53" s="46">
        <f>F54+F56+F58</f>
        <v>0</v>
      </c>
      <c r="G53" s="41"/>
    </row>
    <row r="54" spans="1:7" ht="25.5" hidden="1" customHeight="1" x14ac:dyDescent="0.2">
      <c r="A54" s="17" t="s">
        <v>18</v>
      </c>
      <c r="B54" s="61" t="s">
        <v>43</v>
      </c>
      <c r="C54" s="52">
        <v>200</v>
      </c>
      <c r="D54" s="54"/>
      <c r="E54" s="54"/>
      <c r="F54" s="55">
        <f>F55</f>
        <v>0</v>
      </c>
      <c r="G54" s="51"/>
    </row>
    <row r="55" spans="1:7" ht="25.5" hidden="1" customHeight="1" x14ac:dyDescent="0.2">
      <c r="A55" s="17" t="s">
        <v>19</v>
      </c>
      <c r="B55" s="18" t="s">
        <v>43</v>
      </c>
      <c r="C55" s="52">
        <v>240</v>
      </c>
      <c r="D55" s="48">
        <v>4</v>
      </c>
      <c r="E55" s="49">
        <v>9</v>
      </c>
      <c r="F55" s="55"/>
      <c r="G55" s="51"/>
    </row>
    <row r="56" spans="1:7" ht="25.5" hidden="1" customHeight="1" x14ac:dyDescent="0.2">
      <c r="A56" s="17" t="s">
        <v>28</v>
      </c>
      <c r="B56" s="61" t="s">
        <v>43</v>
      </c>
      <c r="C56" s="52">
        <v>400</v>
      </c>
      <c r="D56" s="54"/>
      <c r="E56" s="54"/>
      <c r="F56" s="55">
        <f>F57</f>
        <v>0</v>
      </c>
      <c r="G56" s="51"/>
    </row>
    <row r="57" spans="1:7" ht="25.5" hidden="1" customHeight="1" x14ac:dyDescent="0.2">
      <c r="A57" s="17" t="s">
        <v>29</v>
      </c>
      <c r="B57" s="61" t="s">
        <v>43</v>
      </c>
      <c r="C57" s="52">
        <v>410</v>
      </c>
      <c r="D57" s="54">
        <v>4</v>
      </c>
      <c r="E57" s="54">
        <v>9</v>
      </c>
      <c r="F57" s="55"/>
      <c r="G57" s="51"/>
    </row>
    <row r="58" spans="1:7" ht="25.5" hidden="1" customHeight="1" x14ac:dyDescent="0.2">
      <c r="A58" s="17" t="s">
        <v>30</v>
      </c>
      <c r="B58" s="61" t="s">
        <v>43</v>
      </c>
      <c r="C58" s="52">
        <v>800</v>
      </c>
      <c r="D58" s="54"/>
      <c r="E58" s="54"/>
      <c r="F58" s="55">
        <f>F59</f>
        <v>0</v>
      </c>
      <c r="G58" s="51"/>
    </row>
    <row r="59" spans="1:7" ht="25.5" hidden="1" customHeight="1" x14ac:dyDescent="0.2">
      <c r="A59" s="60" t="s">
        <v>31</v>
      </c>
      <c r="B59" s="61" t="s">
        <v>43</v>
      </c>
      <c r="C59" s="52">
        <v>810</v>
      </c>
      <c r="D59" s="53">
        <v>4</v>
      </c>
      <c r="E59" s="54">
        <v>9</v>
      </c>
      <c r="F59" s="55"/>
      <c r="G59" s="51"/>
    </row>
    <row r="60" spans="1:7" s="42" customFormat="1" ht="25.5" hidden="1" customHeight="1" x14ac:dyDescent="0.2">
      <c r="A60" s="16" t="s">
        <v>44</v>
      </c>
      <c r="B60" s="62" t="s">
        <v>45</v>
      </c>
      <c r="C60" s="43"/>
      <c r="D60" s="44"/>
      <c r="E60" s="45"/>
      <c r="F60" s="46">
        <f>F61+F63+F65</f>
        <v>0</v>
      </c>
      <c r="G60" s="41"/>
    </row>
    <row r="61" spans="1:7" ht="25.5" hidden="1" customHeight="1" x14ac:dyDescent="0.2">
      <c r="A61" s="17" t="s">
        <v>18</v>
      </c>
      <c r="B61" s="31" t="s">
        <v>45</v>
      </c>
      <c r="C61" s="52">
        <v>200</v>
      </c>
      <c r="D61" s="53"/>
      <c r="E61" s="54"/>
      <c r="F61" s="55">
        <f>F62</f>
        <v>0</v>
      </c>
      <c r="G61" s="51"/>
    </row>
    <row r="62" spans="1:7" ht="25.5" hidden="1" customHeight="1" x14ac:dyDescent="0.2">
      <c r="A62" s="17" t="s">
        <v>19</v>
      </c>
      <c r="B62" s="61" t="s">
        <v>45</v>
      </c>
      <c r="C62" s="52">
        <v>240</v>
      </c>
      <c r="D62" s="53">
        <v>4</v>
      </c>
      <c r="E62" s="54">
        <v>9</v>
      </c>
      <c r="F62" s="55"/>
      <c r="G62" s="51"/>
    </row>
    <row r="63" spans="1:7" s="64" customFormat="1" ht="25.5" hidden="1" customHeight="1" x14ac:dyDescent="0.25">
      <c r="A63" s="17" t="s">
        <v>28</v>
      </c>
      <c r="B63" s="18" t="s">
        <v>45</v>
      </c>
      <c r="C63" s="47">
        <v>400</v>
      </c>
      <c r="D63" s="48"/>
      <c r="E63" s="49"/>
      <c r="F63" s="50">
        <f>F64</f>
        <v>0</v>
      </c>
      <c r="G63" s="63"/>
    </row>
    <row r="64" spans="1:7" ht="25.5" hidden="1" customHeight="1" x14ac:dyDescent="0.2">
      <c r="A64" s="17" t="s">
        <v>29</v>
      </c>
      <c r="B64" s="18" t="s">
        <v>45</v>
      </c>
      <c r="C64" s="47">
        <v>410</v>
      </c>
      <c r="D64" s="48">
        <v>4</v>
      </c>
      <c r="E64" s="49">
        <v>9</v>
      </c>
      <c r="F64" s="50"/>
      <c r="G64" s="51"/>
    </row>
    <row r="65" spans="1:7" ht="25.5" hidden="1" customHeight="1" x14ac:dyDescent="0.2">
      <c r="A65" s="17" t="s">
        <v>30</v>
      </c>
      <c r="B65" s="18" t="s">
        <v>45</v>
      </c>
      <c r="C65" s="47">
        <v>800</v>
      </c>
      <c r="D65" s="48"/>
      <c r="E65" s="49"/>
      <c r="F65" s="50">
        <f>F66</f>
        <v>0</v>
      </c>
      <c r="G65" s="51"/>
    </row>
    <row r="66" spans="1:7" ht="25.5" hidden="1" customHeight="1" x14ac:dyDescent="0.2">
      <c r="A66" s="17" t="s">
        <v>31</v>
      </c>
      <c r="B66" s="18" t="s">
        <v>45</v>
      </c>
      <c r="C66" s="47">
        <v>810</v>
      </c>
      <c r="D66" s="48">
        <v>4</v>
      </c>
      <c r="E66" s="49">
        <v>9</v>
      </c>
      <c r="F66" s="50"/>
      <c r="G66" s="51"/>
    </row>
    <row r="67" spans="1:7" s="42" customFormat="1" ht="25.5" hidden="1" customHeight="1" x14ac:dyDescent="0.2">
      <c r="A67" s="16" t="s">
        <v>46</v>
      </c>
      <c r="B67" s="9" t="s">
        <v>47</v>
      </c>
      <c r="C67" s="43"/>
      <c r="D67" s="44"/>
      <c r="E67" s="45"/>
      <c r="F67" s="46">
        <f>F68+F71</f>
        <v>0</v>
      </c>
      <c r="G67" s="41"/>
    </row>
    <row r="68" spans="1:7" s="42" customFormat="1" ht="48" hidden="1" x14ac:dyDescent="0.2">
      <c r="A68" s="16" t="s">
        <v>48</v>
      </c>
      <c r="B68" s="9" t="s">
        <v>49</v>
      </c>
      <c r="C68" s="43"/>
      <c r="D68" s="44"/>
      <c r="E68" s="45"/>
      <c r="F68" s="46">
        <f>F69</f>
        <v>0</v>
      </c>
      <c r="G68" s="41"/>
    </row>
    <row r="69" spans="1:7" ht="25.5" hidden="1" customHeight="1" x14ac:dyDescent="0.2">
      <c r="A69" s="17" t="s">
        <v>18</v>
      </c>
      <c r="B69" s="23" t="s">
        <v>49</v>
      </c>
      <c r="C69" s="47">
        <v>200</v>
      </c>
      <c r="D69" s="48"/>
      <c r="E69" s="49"/>
      <c r="F69" s="50">
        <f>F70</f>
        <v>0</v>
      </c>
      <c r="G69" s="51"/>
    </row>
    <row r="70" spans="1:7" ht="25.5" hidden="1" customHeight="1" x14ac:dyDescent="0.2">
      <c r="A70" s="17" t="s">
        <v>19</v>
      </c>
      <c r="B70" s="23" t="s">
        <v>49</v>
      </c>
      <c r="C70" s="52">
        <v>240</v>
      </c>
      <c r="D70" s="53">
        <v>4</v>
      </c>
      <c r="E70" s="54">
        <v>10</v>
      </c>
      <c r="F70" s="55"/>
      <c r="G70" s="51"/>
    </row>
    <row r="71" spans="1:7" s="42" customFormat="1" ht="25.5" hidden="1" customHeight="1" x14ac:dyDescent="0.2">
      <c r="A71" s="16" t="s">
        <v>50</v>
      </c>
      <c r="B71" s="36" t="s">
        <v>51</v>
      </c>
      <c r="C71" s="37"/>
      <c r="D71" s="38"/>
      <c r="E71" s="39"/>
      <c r="F71" s="40">
        <f>F72</f>
        <v>0</v>
      </c>
      <c r="G71" s="41"/>
    </row>
    <row r="72" spans="1:7" ht="25.5" hidden="1" customHeight="1" x14ac:dyDescent="0.2">
      <c r="A72" s="17" t="s">
        <v>18</v>
      </c>
      <c r="B72" s="18" t="s">
        <v>51</v>
      </c>
      <c r="C72" s="47">
        <v>200</v>
      </c>
      <c r="D72" s="48"/>
      <c r="E72" s="49"/>
      <c r="F72" s="50">
        <f>F73</f>
        <v>0</v>
      </c>
      <c r="G72" s="51"/>
    </row>
    <row r="73" spans="1:7" ht="25.5" hidden="1" customHeight="1" x14ac:dyDescent="0.2">
      <c r="A73" s="17" t="s">
        <v>19</v>
      </c>
      <c r="B73" s="18" t="s">
        <v>51</v>
      </c>
      <c r="C73" s="47">
        <v>240</v>
      </c>
      <c r="D73" s="48">
        <v>4</v>
      </c>
      <c r="E73" s="49">
        <v>10</v>
      </c>
      <c r="F73" s="50"/>
      <c r="G73" s="51"/>
    </row>
    <row r="74" spans="1:7" s="42" customFormat="1" ht="25.5" hidden="1" customHeight="1" x14ac:dyDescent="0.2">
      <c r="A74" s="16" t="s">
        <v>52</v>
      </c>
      <c r="B74" s="9" t="s">
        <v>53</v>
      </c>
      <c r="C74" s="43"/>
      <c r="D74" s="44"/>
      <c r="E74" s="45"/>
      <c r="F74" s="46">
        <f>F75</f>
        <v>0</v>
      </c>
      <c r="G74" s="41"/>
    </row>
    <row r="75" spans="1:7" s="42" customFormat="1" ht="25.5" hidden="1" customHeight="1" x14ac:dyDescent="0.2">
      <c r="A75" s="16" t="s">
        <v>54</v>
      </c>
      <c r="B75" s="9" t="s">
        <v>55</v>
      </c>
      <c r="C75" s="43"/>
      <c r="D75" s="44"/>
      <c r="E75" s="45"/>
      <c r="F75" s="46">
        <f>F76</f>
        <v>0</v>
      </c>
      <c r="G75" s="41"/>
    </row>
    <row r="76" spans="1:7" ht="25.5" hidden="1" customHeight="1" x14ac:dyDescent="0.2">
      <c r="A76" s="17" t="s">
        <v>28</v>
      </c>
      <c r="B76" s="18" t="s">
        <v>55</v>
      </c>
      <c r="C76" s="47">
        <v>400</v>
      </c>
      <c r="D76" s="48"/>
      <c r="E76" s="49"/>
      <c r="F76" s="50">
        <f>F77</f>
        <v>0</v>
      </c>
      <c r="G76" s="51"/>
    </row>
    <row r="77" spans="1:7" ht="25.5" hidden="1" customHeight="1" x14ac:dyDescent="0.2">
      <c r="A77" s="17" t="s">
        <v>29</v>
      </c>
      <c r="B77" s="18" t="s">
        <v>55</v>
      </c>
      <c r="C77" s="47">
        <v>410</v>
      </c>
      <c r="D77" s="48">
        <v>5</v>
      </c>
      <c r="E77" s="49">
        <v>1</v>
      </c>
      <c r="F77" s="50"/>
      <c r="G77" s="51"/>
    </row>
    <row r="78" spans="1:7" s="42" customFormat="1" ht="25.5" hidden="1" customHeight="1" x14ac:dyDescent="0.2">
      <c r="A78" s="16" t="s">
        <v>56</v>
      </c>
      <c r="B78" s="9" t="s">
        <v>57</v>
      </c>
      <c r="C78" s="43"/>
      <c r="D78" s="44"/>
      <c r="E78" s="45"/>
      <c r="F78" s="46">
        <f>F79+F82+F85</f>
        <v>0</v>
      </c>
      <c r="G78" s="41"/>
    </row>
    <row r="79" spans="1:7" s="42" customFormat="1" ht="25.5" hidden="1" customHeight="1" x14ac:dyDescent="0.2">
      <c r="A79" s="16" t="s">
        <v>58</v>
      </c>
      <c r="B79" s="9" t="s">
        <v>59</v>
      </c>
      <c r="C79" s="43"/>
      <c r="D79" s="44"/>
      <c r="E79" s="45"/>
      <c r="F79" s="46">
        <f>F80</f>
        <v>0</v>
      </c>
      <c r="G79" s="41"/>
    </row>
    <row r="80" spans="1:7" ht="25.5" hidden="1" customHeight="1" x14ac:dyDescent="0.2">
      <c r="A80" s="17" t="s">
        <v>30</v>
      </c>
      <c r="B80" s="18" t="s">
        <v>59</v>
      </c>
      <c r="C80" s="47">
        <v>800</v>
      </c>
      <c r="D80" s="48"/>
      <c r="E80" s="49"/>
      <c r="F80" s="50">
        <f>F81</f>
        <v>0</v>
      </c>
      <c r="G80" s="51"/>
    </row>
    <row r="81" spans="1:7" ht="25.5" hidden="1" customHeight="1" x14ac:dyDescent="0.2">
      <c r="A81" s="17" t="s">
        <v>31</v>
      </c>
      <c r="B81" s="18" t="s">
        <v>59</v>
      </c>
      <c r="C81" s="47">
        <v>810</v>
      </c>
      <c r="D81" s="48">
        <v>5</v>
      </c>
      <c r="E81" s="49">
        <v>2</v>
      </c>
      <c r="F81" s="50"/>
      <c r="G81" s="51"/>
    </row>
    <row r="82" spans="1:7" s="42" customFormat="1" ht="25.5" hidden="1" customHeight="1" x14ac:dyDescent="0.2">
      <c r="A82" s="16" t="s">
        <v>60</v>
      </c>
      <c r="B82" s="9" t="s">
        <v>61</v>
      </c>
      <c r="C82" s="43"/>
      <c r="D82" s="44"/>
      <c r="E82" s="45"/>
      <c r="F82" s="46">
        <f>F83</f>
        <v>0</v>
      </c>
      <c r="G82" s="41"/>
    </row>
    <row r="83" spans="1:7" ht="25.5" hidden="1" customHeight="1" x14ac:dyDescent="0.2">
      <c r="A83" s="17" t="s">
        <v>30</v>
      </c>
      <c r="B83" s="18" t="s">
        <v>61</v>
      </c>
      <c r="C83" s="47">
        <v>800</v>
      </c>
      <c r="D83" s="48"/>
      <c r="E83" s="49"/>
      <c r="F83" s="50">
        <f>F84</f>
        <v>0</v>
      </c>
      <c r="G83" s="51"/>
    </row>
    <row r="84" spans="1:7" ht="25.5" hidden="1" customHeight="1" x14ac:dyDescent="0.2">
      <c r="A84" s="17" t="s">
        <v>31</v>
      </c>
      <c r="B84" s="18" t="s">
        <v>61</v>
      </c>
      <c r="C84" s="47">
        <v>810</v>
      </c>
      <c r="D84" s="48">
        <v>5</v>
      </c>
      <c r="E84" s="49">
        <v>2</v>
      </c>
      <c r="F84" s="50"/>
      <c r="G84" s="51"/>
    </row>
    <row r="85" spans="1:7" s="42" customFormat="1" ht="25.5" hidden="1" customHeight="1" x14ac:dyDescent="0.2">
      <c r="A85" s="16" t="s">
        <v>62</v>
      </c>
      <c r="B85" s="9" t="s">
        <v>63</v>
      </c>
      <c r="C85" s="43"/>
      <c r="D85" s="44"/>
      <c r="E85" s="45"/>
      <c r="F85" s="46">
        <f>F86+F88+F90</f>
        <v>0</v>
      </c>
      <c r="G85" s="41"/>
    </row>
    <row r="86" spans="1:7" ht="25.5" hidden="1" customHeight="1" x14ac:dyDescent="0.2">
      <c r="A86" s="17" t="s">
        <v>18</v>
      </c>
      <c r="B86" s="18" t="s">
        <v>63</v>
      </c>
      <c r="C86" s="47">
        <v>200</v>
      </c>
      <c r="D86" s="48"/>
      <c r="E86" s="49"/>
      <c r="F86" s="50">
        <f>F87</f>
        <v>0</v>
      </c>
      <c r="G86" s="51"/>
    </row>
    <row r="87" spans="1:7" ht="25.5" hidden="1" customHeight="1" x14ac:dyDescent="0.2">
      <c r="A87" s="17" t="s">
        <v>19</v>
      </c>
      <c r="B87" s="18" t="s">
        <v>63</v>
      </c>
      <c r="C87" s="47">
        <v>240</v>
      </c>
      <c r="D87" s="48">
        <v>5</v>
      </c>
      <c r="E87" s="49">
        <v>2</v>
      </c>
      <c r="F87" s="50"/>
      <c r="G87" s="51"/>
    </row>
    <row r="88" spans="1:7" ht="25.5" hidden="1" customHeight="1" x14ac:dyDescent="0.2">
      <c r="A88" s="17" t="s">
        <v>28</v>
      </c>
      <c r="B88" s="18" t="s">
        <v>63</v>
      </c>
      <c r="C88" s="47">
        <v>400</v>
      </c>
      <c r="D88" s="48"/>
      <c r="E88" s="49"/>
      <c r="F88" s="50">
        <f>F89</f>
        <v>0</v>
      </c>
      <c r="G88" s="51"/>
    </row>
    <row r="89" spans="1:7" ht="25.5" hidden="1" customHeight="1" x14ac:dyDescent="0.2">
      <c r="A89" s="17" t="s">
        <v>29</v>
      </c>
      <c r="B89" s="18" t="s">
        <v>63</v>
      </c>
      <c r="C89" s="52">
        <v>410</v>
      </c>
      <c r="D89" s="53">
        <v>5</v>
      </c>
      <c r="E89" s="54">
        <v>2</v>
      </c>
      <c r="F89" s="50"/>
      <c r="G89" s="51"/>
    </row>
    <row r="90" spans="1:7" ht="25.5" hidden="1" customHeight="1" x14ac:dyDescent="0.2">
      <c r="A90" s="17" t="s">
        <v>30</v>
      </c>
      <c r="B90" s="18" t="s">
        <v>63</v>
      </c>
      <c r="C90" s="56">
        <v>800</v>
      </c>
      <c r="D90" s="48"/>
      <c r="E90" s="49"/>
      <c r="F90" s="50">
        <f>F91+F92+F93</f>
        <v>0</v>
      </c>
      <c r="G90" s="51"/>
    </row>
    <row r="91" spans="1:7" ht="25.5" hidden="1" customHeight="1" x14ac:dyDescent="0.2">
      <c r="A91" s="17" t="s">
        <v>31</v>
      </c>
      <c r="B91" s="18" t="s">
        <v>63</v>
      </c>
      <c r="C91" s="52">
        <v>810</v>
      </c>
      <c r="D91" s="53">
        <v>5</v>
      </c>
      <c r="E91" s="54">
        <v>2</v>
      </c>
      <c r="F91" s="50"/>
      <c r="G91" s="51"/>
    </row>
    <row r="92" spans="1:7" ht="25.5" hidden="1" customHeight="1" x14ac:dyDescent="0.2">
      <c r="A92" s="17" t="s">
        <v>64</v>
      </c>
      <c r="B92" s="18" t="s">
        <v>63</v>
      </c>
      <c r="C92" s="47">
        <v>830</v>
      </c>
      <c r="D92" s="48">
        <v>5</v>
      </c>
      <c r="E92" s="49">
        <v>2</v>
      </c>
      <c r="F92" s="50"/>
      <c r="G92" s="51"/>
    </row>
    <row r="93" spans="1:7" ht="25.5" hidden="1" customHeight="1" x14ac:dyDescent="0.2">
      <c r="A93" s="17" t="s">
        <v>65</v>
      </c>
      <c r="B93" s="18" t="s">
        <v>63</v>
      </c>
      <c r="C93" s="47">
        <v>850</v>
      </c>
      <c r="D93" s="48">
        <v>5</v>
      </c>
      <c r="E93" s="49">
        <v>2</v>
      </c>
      <c r="F93" s="50"/>
      <c r="G93" s="51"/>
    </row>
    <row r="94" spans="1:7" s="42" customFormat="1" ht="25.5" hidden="1" customHeight="1" x14ac:dyDescent="0.2">
      <c r="A94" s="16" t="s">
        <v>66</v>
      </c>
      <c r="B94" s="9" t="s">
        <v>67</v>
      </c>
      <c r="C94" s="37" t="s">
        <v>15</v>
      </c>
      <c r="D94" s="38"/>
      <c r="E94" s="39"/>
      <c r="F94" s="40">
        <f>F95+F103+F109+F115</f>
        <v>0</v>
      </c>
      <c r="G94" s="41"/>
    </row>
    <row r="95" spans="1:7" s="42" customFormat="1" ht="25.5" hidden="1" customHeight="1" x14ac:dyDescent="0.2">
      <c r="A95" s="16" t="s">
        <v>68</v>
      </c>
      <c r="B95" s="9" t="s">
        <v>69</v>
      </c>
      <c r="C95" s="65"/>
      <c r="D95" s="44"/>
      <c r="E95" s="45"/>
      <c r="F95" s="40">
        <f>F96</f>
        <v>0</v>
      </c>
      <c r="G95" s="41"/>
    </row>
    <row r="96" spans="1:7" s="42" customFormat="1" ht="25.5" hidden="1" customHeight="1" x14ac:dyDescent="0.2">
      <c r="A96" s="16" t="s">
        <v>70</v>
      </c>
      <c r="B96" s="9" t="s">
        <v>71</v>
      </c>
      <c r="C96" s="37"/>
      <c r="D96" s="38"/>
      <c r="E96" s="39"/>
      <c r="F96" s="40">
        <f>F97+F99+F101</f>
        <v>0</v>
      </c>
      <c r="G96" s="41"/>
    </row>
    <row r="97" spans="1:7" ht="25.5" hidden="1" customHeight="1" x14ac:dyDescent="0.2">
      <c r="A97" s="17" t="s">
        <v>18</v>
      </c>
      <c r="B97" s="18" t="s">
        <v>71</v>
      </c>
      <c r="C97" s="47">
        <v>200</v>
      </c>
      <c r="D97" s="48"/>
      <c r="E97" s="49"/>
      <c r="F97" s="50">
        <f>F98</f>
        <v>0</v>
      </c>
      <c r="G97" s="51"/>
    </row>
    <row r="98" spans="1:7" ht="25.5" hidden="1" customHeight="1" x14ac:dyDescent="0.2">
      <c r="A98" s="17" t="s">
        <v>19</v>
      </c>
      <c r="B98" s="18" t="s">
        <v>71</v>
      </c>
      <c r="C98" s="47">
        <v>240</v>
      </c>
      <c r="D98" s="53">
        <v>5</v>
      </c>
      <c r="E98" s="54">
        <v>3</v>
      </c>
      <c r="F98" s="50"/>
      <c r="G98" s="51"/>
    </row>
    <row r="99" spans="1:7" ht="25.5" hidden="1" customHeight="1" x14ac:dyDescent="0.2">
      <c r="A99" s="17" t="s">
        <v>28</v>
      </c>
      <c r="B99" s="18" t="s">
        <v>71</v>
      </c>
      <c r="C99" s="52">
        <v>400</v>
      </c>
      <c r="D99" s="48"/>
      <c r="E99" s="49"/>
      <c r="F99" s="55">
        <f>F100</f>
        <v>0</v>
      </c>
      <c r="G99" s="51"/>
    </row>
    <row r="100" spans="1:7" ht="25.5" hidden="1" customHeight="1" x14ac:dyDescent="0.2">
      <c r="A100" s="17" t="s">
        <v>29</v>
      </c>
      <c r="B100" s="18" t="s">
        <v>71</v>
      </c>
      <c r="C100" s="52">
        <v>410</v>
      </c>
      <c r="D100" s="48">
        <v>5</v>
      </c>
      <c r="E100" s="49">
        <v>3</v>
      </c>
      <c r="F100" s="55"/>
      <c r="G100" s="51"/>
    </row>
    <row r="101" spans="1:7" ht="25.5" hidden="1" customHeight="1" x14ac:dyDescent="0.2">
      <c r="A101" s="17" t="s">
        <v>30</v>
      </c>
      <c r="B101" s="18" t="s">
        <v>71</v>
      </c>
      <c r="C101" s="52">
        <v>800</v>
      </c>
      <c r="D101" s="48"/>
      <c r="E101" s="49"/>
      <c r="F101" s="55">
        <f>F102</f>
        <v>0</v>
      </c>
      <c r="G101" s="51"/>
    </row>
    <row r="102" spans="1:7" ht="25.5" hidden="1" customHeight="1" x14ac:dyDescent="0.2">
      <c r="A102" s="17" t="s">
        <v>31</v>
      </c>
      <c r="B102" s="18" t="s">
        <v>71</v>
      </c>
      <c r="C102" s="52">
        <v>810</v>
      </c>
      <c r="D102" s="48">
        <v>5</v>
      </c>
      <c r="E102" s="49">
        <v>3</v>
      </c>
      <c r="F102" s="55"/>
      <c r="G102" s="51"/>
    </row>
    <row r="103" spans="1:7" s="42" customFormat="1" ht="25.5" hidden="1" customHeight="1" x14ac:dyDescent="0.2">
      <c r="A103" s="16" t="s">
        <v>72</v>
      </c>
      <c r="B103" s="9" t="s">
        <v>73</v>
      </c>
      <c r="C103" s="37"/>
      <c r="D103" s="44"/>
      <c r="E103" s="45"/>
      <c r="F103" s="40">
        <f>F104</f>
        <v>0</v>
      </c>
      <c r="G103" s="41"/>
    </row>
    <row r="104" spans="1:7" s="42" customFormat="1" ht="25.5" hidden="1" customHeight="1" x14ac:dyDescent="0.2">
      <c r="A104" s="16" t="s">
        <v>74</v>
      </c>
      <c r="B104" s="9" t="s">
        <v>75</v>
      </c>
      <c r="C104" s="65"/>
      <c r="D104" s="44"/>
      <c r="E104" s="45"/>
      <c r="F104" s="40">
        <f>F105+F107</f>
        <v>0</v>
      </c>
      <c r="G104" s="41"/>
    </row>
    <row r="105" spans="1:7" ht="25.5" hidden="1" customHeight="1" x14ac:dyDescent="0.2">
      <c r="A105" s="17" t="s">
        <v>18</v>
      </c>
      <c r="B105" s="18" t="s">
        <v>75</v>
      </c>
      <c r="C105" s="52">
        <v>200</v>
      </c>
      <c r="D105" s="48"/>
      <c r="E105" s="49"/>
      <c r="F105" s="55">
        <f>F106</f>
        <v>0</v>
      </c>
      <c r="G105" s="51"/>
    </row>
    <row r="106" spans="1:7" ht="25.5" hidden="1" customHeight="1" x14ac:dyDescent="0.2">
      <c r="A106" s="17" t="s">
        <v>19</v>
      </c>
      <c r="B106" s="18" t="s">
        <v>75</v>
      </c>
      <c r="C106" s="47">
        <v>240</v>
      </c>
      <c r="D106" s="48">
        <v>5</v>
      </c>
      <c r="E106" s="49">
        <v>3</v>
      </c>
      <c r="F106" s="55"/>
      <c r="G106" s="51"/>
    </row>
    <row r="107" spans="1:7" ht="25.5" hidden="1" customHeight="1" x14ac:dyDescent="0.2">
      <c r="A107" s="17" t="s">
        <v>30</v>
      </c>
      <c r="B107" s="18" t="s">
        <v>75</v>
      </c>
      <c r="C107" s="47">
        <v>800</v>
      </c>
      <c r="D107" s="48"/>
      <c r="E107" s="49"/>
      <c r="F107" s="55">
        <f>F108</f>
        <v>0</v>
      </c>
      <c r="G107" s="51"/>
    </row>
    <row r="108" spans="1:7" ht="25.5" hidden="1" customHeight="1" x14ac:dyDescent="0.2">
      <c r="A108" s="17" t="s">
        <v>31</v>
      </c>
      <c r="B108" s="18" t="s">
        <v>75</v>
      </c>
      <c r="C108" s="52">
        <v>810</v>
      </c>
      <c r="D108" s="48">
        <v>5</v>
      </c>
      <c r="E108" s="49">
        <v>3</v>
      </c>
      <c r="F108" s="55"/>
      <c r="G108" s="51"/>
    </row>
    <row r="109" spans="1:7" s="42" customFormat="1" ht="25.5" hidden="1" customHeight="1" x14ac:dyDescent="0.2">
      <c r="A109" s="16" t="s">
        <v>76</v>
      </c>
      <c r="B109" s="9" t="s">
        <v>77</v>
      </c>
      <c r="C109" s="37"/>
      <c r="D109" s="44"/>
      <c r="E109" s="45"/>
      <c r="F109" s="40">
        <f>F110</f>
        <v>0</v>
      </c>
      <c r="G109" s="41"/>
    </row>
    <row r="110" spans="1:7" s="42" customFormat="1" ht="25.5" hidden="1" customHeight="1" x14ac:dyDescent="0.2">
      <c r="A110" s="16" t="s">
        <v>78</v>
      </c>
      <c r="B110" s="9" t="s">
        <v>79</v>
      </c>
      <c r="C110" s="37"/>
      <c r="D110" s="44"/>
      <c r="E110" s="45"/>
      <c r="F110" s="40">
        <f>F111+F113</f>
        <v>0</v>
      </c>
      <c r="G110" s="41"/>
    </row>
    <row r="111" spans="1:7" ht="25.5" hidden="1" customHeight="1" x14ac:dyDescent="0.2">
      <c r="A111" s="17" t="s">
        <v>18</v>
      </c>
      <c r="B111" s="18" t="s">
        <v>79</v>
      </c>
      <c r="C111" s="56">
        <v>200</v>
      </c>
      <c r="D111" s="48"/>
      <c r="E111" s="49"/>
      <c r="F111" s="55">
        <f>F112</f>
        <v>0</v>
      </c>
      <c r="G111" s="51"/>
    </row>
    <row r="112" spans="1:7" ht="25.5" hidden="1" customHeight="1" x14ac:dyDescent="0.2">
      <c r="A112" s="17" t="s">
        <v>19</v>
      </c>
      <c r="B112" s="18" t="s">
        <v>79</v>
      </c>
      <c r="C112" s="52">
        <v>240</v>
      </c>
      <c r="D112" s="48">
        <v>5</v>
      </c>
      <c r="E112" s="49">
        <v>3</v>
      </c>
      <c r="F112" s="55"/>
      <c r="G112" s="51"/>
    </row>
    <row r="113" spans="1:7" ht="25.5" hidden="1" customHeight="1" x14ac:dyDescent="0.2">
      <c r="A113" s="17" t="s">
        <v>30</v>
      </c>
      <c r="B113" s="18" t="s">
        <v>79</v>
      </c>
      <c r="C113" s="47">
        <v>800</v>
      </c>
      <c r="D113" s="48"/>
      <c r="E113" s="49"/>
      <c r="F113" s="55">
        <f>F114</f>
        <v>0</v>
      </c>
      <c r="G113" s="51"/>
    </row>
    <row r="114" spans="1:7" ht="25.5" hidden="1" customHeight="1" x14ac:dyDescent="0.2">
      <c r="A114" s="17" t="s">
        <v>31</v>
      </c>
      <c r="B114" s="18" t="s">
        <v>79</v>
      </c>
      <c r="C114" s="47">
        <v>810</v>
      </c>
      <c r="D114" s="48">
        <v>5</v>
      </c>
      <c r="E114" s="49">
        <v>3</v>
      </c>
      <c r="F114" s="55"/>
      <c r="G114" s="51"/>
    </row>
    <row r="115" spans="1:7" s="42" customFormat="1" ht="25.5" hidden="1" customHeight="1" x14ac:dyDescent="0.2">
      <c r="A115" s="16" t="s">
        <v>80</v>
      </c>
      <c r="B115" s="9" t="s">
        <v>81</v>
      </c>
      <c r="C115" s="37"/>
      <c r="D115" s="44"/>
      <c r="E115" s="45"/>
      <c r="F115" s="40">
        <f>F116</f>
        <v>0</v>
      </c>
      <c r="G115" s="41"/>
    </row>
    <row r="116" spans="1:7" s="42" customFormat="1" ht="25.5" hidden="1" customHeight="1" x14ac:dyDescent="0.2">
      <c r="A116" s="16" t="s">
        <v>82</v>
      </c>
      <c r="B116" s="9" t="s">
        <v>83</v>
      </c>
      <c r="C116" s="37"/>
      <c r="D116" s="44"/>
      <c r="E116" s="45"/>
      <c r="F116" s="40">
        <f>F117+F119</f>
        <v>0</v>
      </c>
      <c r="G116" s="41"/>
    </row>
    <row r="117" spans="1:7" ht="25.5" hidden="1" customHeight="1" x14ac:dyDescent="0.2">
      <c r="A117" s="17" t="s">
        <v>18</v>
      </c>
      <c r="B117" s="18" t="s">
        <v>83</v>
      </c>
      <c r="C117" s="52">
        <v>200</v>
      </c>
      <c r="D117" s="48"/>
      <c r="E117" s="49"/>
      <c r="F117" s="55">
        <f>F118</f>
        <v>0</v>
      </c>
      <c r="G117" s="51"/>
    </row>
    <row r="118" spans="1:7" ht="25.5" hidden="1" customHeight="1" x14ac:dyDescent="0.2">
      <c r="A118" s="17" t="s">
        <v>19</v>
      </c>
      <c r="B118" s="18" t="s">
        <v>83</v>
      </c>
      <c r="C118" s="52">
        <v>240</v>
      </c>
      <c r="D118" s="48">
        <v>5</v>
      </c>
      <c r="E118" s="49">
        <v>3</v>
      </c>
      <c r="F118" s="55"/>
      <c r="G118" s="51"/>
    </row>
    <row r="119" spans="1:7" ht="25.5" hidden="1" customHeight="1" x14ac:dyDescent="0.2">
      <c r="A119" s="17" t="s">
        <v>30</v>
      </c>
      <c r="B119" s="18" t="s">
        <v>83</v>
      </c>
      <c r="C119" s="56">
        <v>800</v>
      </c>
      <c r="D119" s="48"/>
      <c r="E119" s="49"/>
      <c r="F119" s="55">
        <f>F120</f>
        <v>0</v>
      </c>
      <c r="G119" s="51"/>
    </row>
    <row r="120" spans="1:7" ht="25.5" hidden="1" customHeight="1" x14ac:dyDescent="0.2">
      <c r="A120" s="17" t="s">
        <v>31</v>
      </c>
      <c r="B120" s="18" t="s">
        <v>83</v>
      </c>
      <c r="C120" s="52">
        <v>810</v>
      </c>
      <c r="D120" s="48">
        <v>5</v>
      </c>
      <c r="E120" s="49">
        <v>3</v>
      </c>
      <c r="F120" s="55"/>
      <c r="G120" s="51"/>
    </row>
    <row r="121" spans="1:7" s="42" customFormat="1" ht="25.5" hidden="1" customHeight="1" x14ac:dyDescent="0.2">
      <c r="A121" s="28" t="s">
        <v>84</v>
      </c>
      <c r="B121" s="9" t="s">
        <v>85</v>
      </c>
      <c r="C121" s="43" t="s">
        <v>15</v>
      </c>
      <c r="D121" s="44"/>
      <c r="E121" s="45"/>
      <c r="F121" s="40">
        <f>F122+F125+F135+F138+F148</f>
        <v>0</v>
      </c>
      <c r="G121" s="41"/>
    </row>
    <row r="122" spans="1:7" s="42" customFormat="1" ht="25.5" hidden="1" customHeight="1" x14ac:dyDescent="0.2">
      <c r="A122" s="16" t="s">
        <v>86</v>
      </c>
      <c r="B122" s="9" t="s">
        <v>87</v>
      </c>
      <c r="C122" s="43"/>
      <c r="D122" s="44"/>
      <c r="E122" s="45"/>
      <c r="F122" s="40">
        <f>F123</f>
        <v>0</v>
      </c>
      <c r="G122" s="41"/>
    </row>
    <row r="123" spans="1:7" ht="25.5" hidden="1" customHeight="1" x14ac:dyDescent="0.2">
      <c r="A123" s="17" t="s">
        <v>88</v>
      </c>
      <c r="B123" s="18" t="s">
        <v>87</v>
      </c>
      <c r="C123" s="52">
        <v>500</v>
      </c>
      <c r="D123" s="48"/>
      <c r="E123" s="49"/>
      <c r="F123" s="55">
        <f>F124</f>
        <v>0</v>
      </c>
      <c r="G123" s="51"/>
    </row>
    <row r="124" spans="1:7" ht="25.5" hidden="1" customHeight="1" x14ac:dyDescent="0.2">
      <c r="A124" s="17" t="s">
        <v>89</v>
      </c>
      <c r="B124" s="18" t="s">
        <v>87</v>
      </c>
      <c r="C124" s="52">
        <v>540</v>
      </c>
      <c r="D124" s="48">
        <v>8</v>
      </c>
      <c r="E124" s="49">
        <v>1</v>
      </c>
      <c r="F124" s="55"/>
      <c r="G124" s="51"/>
    </row>
    <row r="125" spans="1:7" s="42" customFormat="1" ht="25.5" hidden="1" customHeight="1" x14ac:dyDescent="0.2">
      <c r="A125" s="28" t="s">
        <v>90</v>
      </c>
      <c r="B125" s="9" t="s">
        <v>91</v>
      </c>
      <c r="C125" s="37"/>
      <c r="D125" s="44"/>
      <c r="E125" s="45"/>
      <c r="F125" s="40">
        <f>F126</f>
        <v>0</v>
      </c>
      <c r="G125" s="41"/>
    </row>
    <row r="126" spans="1:7" ht="25.5" hidden="1" customHeight="1" x14ac:dyDescent="0.2">
      <c r="A126" s="17" t="s">
        <v>18</v>
      </c>
      <c r="B126" s="18" t="s">
        <v>91</v>
      </c>
      <c r="C126" s="56">
        <v>200</v>
      </c>
      <c r="D126" s="48"/>
      <c r="E126" s="49"/>
      <c r="F126" s="55">
        <f>F127</f>
        <v>0</v>
      </c>
      <c r="G126" s="51"/>
    </row>
    <row r="127" spans="1:7" ht="25.5" hidden="1" customHeight="1" x14ac:dyDescent="0.2">
      <c r="A127" s="17" t="s">
        <v>19</v>
      </c>
      <c r="B127" s="18" t="s">
        <v>91</v>
      </c>
      <c r="C127" s="52">
        <v>240</v>
      </c>
      <c r="D127" s="48">
        <v>8</v>
      </c>
      <c r="E127" s="49">
        <v>1</v>
      </c>
      <c r="F127" s="55">
        <v>0</v>
      </c>
      <c r="G127" s="51"/>
    </row>
    <row r="128" spans="1:7" s="42" customFormat="1" ht="25.5" hidden="1" customHeight="1" x14ac:dyDescent="0.2">
      <c r="A128" s="28" t="s">
        <v>92</v>
      </c>
      <c r="B128" s="9" t="s">
        <v>93</v>
      </c>
      <c r="C128" s="43"/>
      <c r="D128" s="44"/>
      <c r="E128" s="45"/>
      <c r="F128" s="40">
        <f>F129+F131+F133+F135</f>
        <v>0</v>
      </c>
      <c r="G128" s="41"/>
    </row>
    <row r="129" spans="1:7" ht="25.5" hidden="1" customHeight="1" x14ac:dyDescent="0.2">
      <c r="A129" s="17" t="s">
        <v>94</v>
      </c>
      <c r="B129" s="18" t="s">
        <v>93</v>
      </c>
      <c r="C129" s="47">
        <v>100</v>
      </c>
      <c r="D129" s="48"/>
      <c r="E129" s="49"/>
      <c r="F129" s="55">
        <f>F130</f>
        <v>0</v>
      </c>
      <c r="G129" s="51"/>
    </row>
    <row r="130" spans="1:7" ht="25.5" hidden="1" customHeight="1" x14ac:dyDescent="0.2">
      <c r="A130" s="66" t="s">
        <v>95</v>
      </c>
      <c r="B130" s="18" t="s">
        <v>93</v>
      </c>
      <c r="C130" s="52">
        <v>110</v>
      </c>
      <c r="D130" s="48">
        <v>8</v>
      </c>
      <c r="E130" s="49">
        <v>1</v>
      </c>
      <c r="F130" s="55"/>
      <c r="G130" s="51"/>
    </row>
    <row r="131" spans="1:7" ht="25.5" hidden="1" customHeight="1" x14ac:dyDescent="0.2">
      <c r="A131" s="17" t="s">
        <v>18</v>
      </c>
      <c r="B131" s="18" t="s">
        <v>93</v>
      </c>
      <c r="C131" s="52">
        <v>200</v>
      </c>
      <c r="D131" s="48"/>
      <c r="E131" s="49"/>
      <c r="F131" s="55">
        <f>F132</f>
        <v>0</v>
      </c>
      <c r="G131" s="51"/>
    </row>
    <row r="132" spans="1:7" ht="25.5" hidden="1" customHeight="1" x14ac:dyDescent="0.2">
      <c r="A132" s="17" t="s">
        <v>19</v>
      </c>
      <c r="B132" s="18" t="s">
        <v>93</v>
      </c>
      <c r="C132" s="52">
        <v>240</v>
      </c>
      <c r="D132" s="48">
        <v>8</v>
      </c>
      <c r="E132" s="49">
        <v>1</v>
      </c>
      <c r="F132" s="55"/>
      <c r="G132" s="51"/>
    </row>
    <row r="133" spans="1:7" ht="25.5" hidden="1" customHeight="1" x14ac:dyDescent="0.2">
      <c r="A133" s="17" t="s">
        <v>30</v>
      </c>
      <c r="B133" s="18" t="s">
        <v>93</v>
      </c>
      <c r="C133" s="52">
        <v>800</v>
      </c>
      <c r="D133" s="48"/>
      <c r="E133" s="49"/>
      <c r="F133" s="55">
        <f>F134</f>
        <v>0</v>
      </c>
      <c r="G133" s="51"/>
    </row>
    <row r="134" spans="1:7" ht="25.5" hidden="1" customHeight="1" x14ac:dyDescent="0.2">
      <c r="A134" s="17" t="s">
        <v>65</v>
      </c>
      <c r="B134" s="18" t="s">
        <v>93</v>
      </c>
      <c r="C134" s="56">
        <v>850</v>
      </c>
      <c r="D134" s="48">
        <v>8</v>
      </c>
      <c r="E134" s="49">
        <v>1</v>
      </c>
      <c r="F134" s="55"/>
      <c r="G134" s="51"/>
    </row>
    <row r="135" spans="1:7" ht="25.5" hidden="1" customHeight="1" x14ac:dyDescent="0.2">
      <c r="A135" s="17" t="s">
        <v>96</v>
      </c>
      <c r="B135" s="18" t="s">
        <v>93</v>
      </c>
      <c r="C135" s="52">
        <v>600</v>
      </c>
      <c r="D135" s="48"/>
      <c r="E135" s="49"/>
      <c r="F135" s="55">
        <f>F136+F137</f>
        <v>0</v>
      </c>
      <c r="G135" s="51"/>
    </row>
    <row r="136" spans="1:7" ht="25.5" hidden="1" customHeight="1" x14ac:dyDescent="0.2">
      <c r="A136" s="17" t="s">
        <v>97</v>
      </c>
      <c r="B136" s="18" t="s">
        <v>93</v>
      </c>
      <c r="C136" s="47">
        <v>610</v>
      </c>
      <c r="D136" s="48">
        <v>8</v>
      </c>
      <c r="E136" s="49">
        <v>1</v>
      </c>
      <c r="F136" s="55"/>
      <c r="G136" s="51"/>
    </row>
    <row r="137" spans="1:7" ht="25.5" hidden="1" customHeight="1" x14ac:dyDescent="0.2">
      <c r="A137" s="17" t="s">
        <v>98</v>
      </c>
      <c r="B137" s="18" t="s">
        <v>93</v>
      </c>
      <c r="C137" s="47">
        <v>620</v>
      </c>
      <c r="D137" s="48">
        <v>8</v>
      </c>
      <c r="E137" s="49">
        <v>1</v>
      </c>
      <c r="F137" s="55"/>
      <c r="G137" s="51"/>
    </row>
    <row r="138" spans="1:7" s="42" customFormat="1" ht="25.5" hidden="1" customHeight="1" x14ac:dyDescent="0.2">
      <c r="A138" s="16" t="s">
        <v>99</v>
      </c>
      <c r="B138" s="9" t="s">
        <v>100</v>
      </c>
      <c r="C138" s="37"/>
      <c r="D138" s="44"/>
      <c r="E138" s="45"/>
      <c r="F138" s="40">
        <f>F139+F141+F143+F145</f>
        <v>0</v>
      </c>
      <c r="G138" s="41"/>
    </row>
    <row r="139" spans="1:7" ht="25.5" hidden="1" customHeight="1" x14ac:dyDescent="0.2">
      <c r="A139" s="17" t="s">
        <v>94</v>
      </c>
      <c r="B139" s="18" t="s">
        <v>100</v>
      </c>
      <c r="C139" s="52">
        <v>100</v>
      </c>
      <c r="D139" s="48"/>
      <c r="E139" s="49"/>
      <c r="F139" s="55">
        <f>F140</f>
        <v>0</v>
      </c>
      <c r="G139" s="51"/>
    </row>
    <row r="140" spans="1:7" ht="25.5" hidden="1" customHeight="1" x14ac:dyDescent="0.2">
      <c r="A140" s="66" t="s">
        <v>95</v>
      </c>
      <c r="B140" s="18" t="s">
        <v>100</v>
      </c>
      <c r="C140" s="52">
        <v>110</v>
      </c>
      <c r="D140" s="48">
        <v>8</v>
      </c>
      <c r="E140" s="49">
        <v>1</v>
      </c>
      <c r="F140" s="55"/>
      <c r="G140" s="51"/>
    </row>
    <row r="141" spans="1:7" ht="25.5" hidden="1" customHeight="1" x14ac:dyDescent="0.2">
      <c r="A141" s="17" t="s">
        <v>18</v>
      </c>
      <c r="B141" s="18" t="s">
        <v>100</v>
      </c>
      <c r="C141" s="56">
        <v>200</v>
      </c>
      <c r="D141" s="48"/>
      <c r="E141" s="49"/>
      <c r="F141" s="55">
        <f>F142</f>
        <v>0</v>
      </c>
      <c r="G141" s="51"/>
    </row>
    <row r="142" spans="1:7" ht="25.5" hidden="1" customHeight="1" x14ac:dyDescent="0.2">
      <c r="A142" s="17" t="s">
        <v>19</v>
      </c>
      <c r="B142" s="18" t="s">
        <v>100</v>
      </c>
      <c r="C142" s="52">
        <v>240</v>
      </c>
      <c r="D142" s="48">
        <v>8</v>
      </c>
      <c r="E142" s="49">
        <v>1</v>
      </c>
      <c r="F142" s="55"/>
      <c r="G142" s="51"/>
    </row>
    <row r="143" spans="1:7" ht="25.5" hidden="1" customHeight="1" x14ac:dyDescent="0.2">
      <c r="A143" s="17" t="s">
        <v>30</v>
      </c>
      <c r="B143" s="18" t="s">
        <v>100</v>
      </c>
      <c r="C143" s="47">
        <v>800</v>
      </c>
      <c r="D143" s="48"/>
      <c r="E143" s="49"/>
      <c r="F143" s="55">
        <f>F144</f>
        <v>0</v>
      </c>
      <c r="G143" s="51"/>
    </row>
    <row r="144" spans="1:7" ht="25.5" hidden="1" customHeight="1" x14ac:dyDescent="0.2">
      <c r="A144" s="17" t="s">
        <v>65</v>
      </c>
      <c r="B144" s="18" t="s">
        <v>100</v>
      </c>
      <c r="C144" s="47">
        <v>850</v>
      </c>
      <c r="D144" s="48">
        <v>8</v>
      </c>
      <c r="E144" s="49">
        <v>1</v>
      </c>
      <c r="F144" s="55"/>
      <c r="G144" s="51"/>
    </row>
    <row r="145" spans="1:7" ht="25.5" hidden="1" customHeight="1" x14ac:dyDescent="0.2">
      <c r="A145" s="17" t="s">
        <v>96</v>
      </c>
      <c r="B145" s="18" t="s">
        <v>100</v>
      </c>
      <c r="C145" s="52">
        <v>600</v>
      </c>
      <c r="D145" s="48"/>
      <c r="E145" s="49"/>
      <c r="F145" s="55">
        <f>F146+F147</f>
        <v>0</v>
      </c>
      <c r="G145" s="51"/>
    </row>
    <row r="146" spans="1:7" ht="25.5" hidden="1" customHeight="1" x14ac:dyDescent="0.2">
      <c r="A146" s="17" t="s">
        <v>97</v>
      </c>
      <c r="B146" s="18" t="s">
        <v>100</v>
      </c>
      <c r="C146" s="52">
        <v>610</v>
      </c>
      <c r="D146" s="48">
        <v>8</v>
      </c>
      <c r="E146" s="49">
        <v>1</v>
      </c>
      <c r="F146" s="55"/>
      <c r="G146" s="51"/>
    </row>
    <row r="147" spans="1:7" ht="25.5" hidden="1" customHeight="1" x14ac:dyDescent="0.2">
      <c r="A147" s="17" t="s">
        <v>98</v>
      </c>
      <c r="B147" s="18" t="s">
        <v>100</v>
      </c>
      <c r="C147" s="52">
        <v>620</v>
      </c>
      <c r="D147" s="48">
        <v>8</v>
      </c>
      <c r="E147" s="49">
        <v>1</v>
      </c>
      <c r="F147" s="55"/>
      <c r="G147" s="51"/>
    </row>
    <row r="148" spans="1:7" ht="25.5" hidden="1" customHeight="1" x14ac:dyDescent="0.2">
      <c r="A148" s="16" t="s">
        <v>101</v>
      </c>
      <c r="B148" s="67" t="s">
        <v>102</v>
      </c>
      <c r="C148" s="52"/>
      <c r="D148" s="54"/>
      <c r="E148" s="54"/>
      <c r="F148" s="55">
        <f>F149</f>
        <v>0</v>
      </c>
      <c r="G148" s="51"/>
    </row>
    <row r="149" spans="1:7" ht="25.5" hidden="1" customHeight="1" x14ac:dyDescent="0.2">
      <c r="A149" s="17" t="s">
        <v>94</v>
      </c>
      <c r="B149" s="68" t="s">
        <v>102</v>
      </c>
      <c r="C149" s="52">
        <v>100</v>
      </c>
      <c r="D149" s="54"/>
      <c r="E149" s="54"/>
      <c r="F149" s="55">
        <f>F150</f>
        <v>0</v>
      </c>
      <c r="G149" s="51"/>
    </row>
    <row r="150" spans="1:7" ht="25.5" hidden="1" customHeight="1" x14ac:dyDescent="0.2">
      <c r="A150" s="66" t="s">
        <v>95</v>
      </c>
      <c r="B150" s="68" t="s">
        <v>102</v>
      </c>
      <c r="C150" s="52">
        <v>110</v>
      </c>
      <c r="D150" s="54">
        <v>8</v>
      </c>
      <c r="E150" s="54">
        <v>1</v>
      </c>
      <c r="F150" s="55"/>
      <c r="G150" s="51"/>
    </row>
    <row r="151" spans="1:7" s="42" customFormat="1" ht="25.5" hidden="1" customHeight="1" x14ac:dyDescent="0.2">
      <c r="A151" s="16" t="s">
        <v>103</v>
      </c>
      <c r="B151" s="9" t="s">
        <v>104</v>
      </c>
      <c r="C151" s="65" t="s">
        <v>15</v>
      </c>
      <c r="D151" s="44"/>
      <c r="E151" s="45"/>
      <c r="F151" s="40">
        <f>F152+F162</f>
        <v>0</v>
      </c>
      <c r="G151" s="41"/>
    </row>
    <row r="152" spans="1:7" s="42" customFormat="1" ht="25.5" hidden="1" customHeight="1" x14ac:dyDescent="0.2">
      <c r="A152" s="16" t="s">
        <v>105</v>
      </c>
      <c r="B152" s="9" t="s">
        <v>106</v>
      </c>
      <c r="C152" s="43"/>
      <c r="D152" s="44"/>
      <c r="E152" s="45"/>
      <c r="F152" s="40">
        <f>F153+F156+F159</f>
        <v>0</v>
      </c>
      <c r="G152" s="41"/>
    </row>
    <row r="153" spans="1:7" ht="25.5" hidden="1" customHeight="1" x14ac:dyDescent="0.2">
      <c r="A153" s="17" t="s">
        <v>94</v>
      </c>
      <c r="B153" s="18" t="s">
        <v>106</v>
      </c>
      <c r="C153" s="47">
        <v>100</v>
      </c>
      <c r="D153" s="48"/>
      <c r="E153" s="49"/>
      <c r="F153" s="55">
        <f>F154+F155</f>
        <v>0</v>
      </c>
      <c r="G153" s="51"/>
    </row>
    <row r="154" spans="1:7" ht="25.5" hidden="1" customHeight="1" x14ac:dyDescent="0.2">
      <c r="A154" s="66" t="s">
        <v>95</v>
      </c>
      <c r="B154" s="18" t="s">
        <v>106</v>
      </c>
      <c r="C154" s="52">
        <v>110</v>
      </c>
      <c r="D154" s="48">
        <v>11</v>
      </c>
      <c r="E154" s="49">
        <v>2</v>
      </c>
      <c r="F154" s="55"/>
      <c r="G154" s="51"/>
    </row>
    <row r="155" spans="1:7" ht="25.5" hidden="1" customHeight="1" x14ac:dyDescent="0.2">
      <c r="A155" s="66" t="s">
        <v>95</v>
      </c>
      <c r="B155" s="18" t="s">
        <v>106</v>
      </c>
      <c r="C155" s="47">
        <v>110</v>
      </c>
      <c r="D155" s="48">
        <v>11</v>
      </c>
      <c r="E155" s="49">
        <v>5</v>
      </c>
      <c r="F155" s="55"/>
      <c r="G155" s="51"/>
    </row>
    <row r="156" spans="1:7" ht="25.5" hidden="1" customHeight="1" x14ac:dyDescent="0.2">
      <c r="A156" s="17" t="s">
        <v>18</v>
      </c>
      <c r="B156" s="18" t="s">
        <v>106</v>
      </c>
      <c r="C156" s="52">
        <v>200</v>
      </c>
      <c r="D156" s="48"/>
      <c r="E156" s="49"/>
      <c r="F156" s="55">
        <f>F157+F158</f>
        <v>0</v>
      </c>
      <c r="G156" s="51"/>
    </row>
    <row r="157" spans="1:7" ht="25.5" hidden="1" customHeight="1" x14ac:dyDescent="0.2">
      <c r="A157" s="17" t="s">
        <v>19</v>
      </c>
      <c r="B157" s="61" t="s">
        <v>106</v>
      </c>
      <c r="C157" s="52">
        <v>240</v>
      </c>
      <c r="D157" s="54">
        <v>11</v>
      </c>
      <c r="E157" s="54">
        <v>2</v>
      </c>
      <c r="F157" s="55"/>
      <c r="G157" s="51"/>
    </row>
    <row r="158" spans="1:7" ht="25.5" hidden="1" customHeight="1" x14ac:dyDescent="0.2">
      <c r="A158" s="17" t="s">
        <v>19</v>
      </c>
      <c r="B158" s="61" t="s">
        <v>106</v>
      </c>
      <c r="C158" s="52">
        <v>240</v>
      </c>
      <c r="D158" s="54">
        <v>11</v>
      </c>
      <c r="E158" s="54">
        <v>5</v>
      </c>
      <c r="F158" s="55"/>
      <c r="G158" s="51"/>
    </row>
    <row r="159" spans="1:7" ht="25.5" hidden="1" customHeight="1" x14ac:dyDescent="0.2">
      <c r="A159" s="17" t="s">
        <v>30</v>
      </c>
      <c r="B159" s="61" t="s">
        <v>106</v>
      </c>
      <c r="C159" s="52">
        <v>800</v>
      </c>
      <c r="D159" s="54"/>
      <c r="E159" s="54"/>
      <c r="F159" s="55">
        <f>F160+F161</f>
        <v>0</v>
      </c>
      <c r="G159" s="51"/>
    </row>
    <row r="160" spans="1:7" ht="25.5" hidden="1" customHeight="1" x14ac:dyDescent="0.2">
      <c r="A160" s="17" t="s">
        <v>65</v>
      </c>
      <c r="B160" s="61" t="s">
        <v>106</v>
      </c>
      <c r="C160" s="52">
        <v>850</v>
      </c>
      <c r="D160" s="54">
        <v>11</v>
      </c>
      <c r="E160" s="54">
        <v>2</v>
      </c>
      <c r="F160" s="55"/>
      <c r="G160" s="51"/>
    </row>
    <row r="161" spans="1:7" ht="25.5" hidden="1" customHeight="1" x14ac:dyDescent="0.2">
      <c r="A161" s="17" t="s">
        <v>65</v>
      </c>
      <c r="B161" s="61" t="s">
        <v>106</v>
      </c>
      <c r="C161" s="52">
        <v>850</v>
      </c>
      <c r="D161" s="54">
        <v>11</v>
      </c>
      <c r="E161" s="54">
        <v>5</v>
      </c>
      <c r="F161" s="55"/>
      <c r="G161" s="51"/>
    </row>
    <row r="162" spans="1:7" s="42" customFormat="1" ht="25.5" hidden="1" customHeight="1" x14ac:dyDescent="0.2">
      <c r="A162" s="16" t="s">
        <v>107</v>
      </c>
      <c r="B162" s="9" t="s">
        <v>108</v>
      </c>
      <c r="C162" s="43"/>
      <c r="D162" s="44"/>
      <c r="E162" s="45"/>
      <c r="F162" s="40">
        <f>F163</f>
        <v>0</v>
      </c>
      <c r="G162" s="41"/>
    </row>
    <row r="163" spans="1:7" ht="25.5" hidden="1" customHeight="1" x14ac:dyDescent="0.2">
      <c r="A163" s="17" t="s">
        <v>109</v>
      </c>
      <c r="B163" s="18" t="s">
        <v>108</v>
      </c>
      <c r="C163" s="47">
        <v>600</v>
      </c>
      <c r="D163" s="48"/>
      <c r="E163" s="49"/>
      <c r="F163" s="55">
        <f>F164</f>
        <v>0</v>
      </c>
      <c r="G163" s="51"/>
    </row>
    <row r="164" spans="1:7" ht="25.5" hidden="1" customHeight="1" x14ac:dyDescent="0.2">
      <c r="A164" s="17" t="s">
        <v>98</v>
      </c>
      <c r="B164" s="18" t="s">
        <v>108</v>
      </c>
      <c r="C164" s="47">
        <v>620</v>
      </c>
      <c r="D164" s="48">
        <v>11</v>
      </c>
      <c r="E164" s="49">
        <v>2</v>
      </c>
      <c r="F164" s="55"/>
      <c r="G164" s="51"/>
    </row>
    <row r="165" spans="1:7" s="42" customFormat="1" ht="25.5" hidden="1" customHeight="1" x14ac:dyDescent="0.2">
      <c r="A165" s="16" t="s">
        <v>110</v>
      </c>
      <c r="B165" s="9" t="s">
        <v>111</v>
      </c>
      <c r="C165" s="43"/>
      <c r="D165" s="44"/>
      <c r="E165" s="45"/>
      <c r="F165" s="40">
        <f>F166</f>
        <v>0</v>
      </c>
      <c r="G165" s="41"/>
    </row>
    <row r="166" spans="1:7" s="42" customFormat="1" ht="25.5" hidden="1" customHeight="1" x14ac:dyDescent="0.2">
      <c r="A166" s="16" t="s">
        <v>112</v>
      </c>
      <c r="B166" s="9" t="s">
        <v>113</v>
      </c>
      <c r="C166" s="43"/>
      <c r="D166" s="44"/>
      <c r="E166" s="45"/>
      <c r="F166" s="40">
        <f>F167</f>
        <v>0</v>
      </c>
      <c r="G166" s="41"/>
    </row>
    <row r="167" spans="1:7" ht="25.5" hidden="1" customHeight="1" x14ac:dyDescent="0.2">
      <c r="A167" s="17" t="s">
        <v>30</v>
      </c>
      <c r="B167" s="18" t="s">
        <v>113</v>
      </c>
      <c r="C167" s="47">
        <v>800</v>
      </c>
      <c r="D167" s="48"/>
      <c r="E167" s="49"/>
      <c r="F167" s="55">
        <f>F168</f>
        <v>0</v>
      </c>
      <c r="G167" s="51"/>
    </row>
    <row r="168" spans="1:7" ht="25.5" hidden="1" customHeight="1" x14ac:dyDescent="0.2">
      <c r="A168" s="17" t="s">
        <v>31</v>
      </c>
      <c r="B168" s="18" t="s">
        <v>113</v>
      </c>
      <c r="C168" s="47">
        <v>810</v>
      </c>
      <c r="D168" s="48">
        <v>5</v>
      </c>
      <c r="E168" s="49">
        <v>1</v>
      </c>
      <c r="F168" s="55"/>
      <c r="G168" s="51"/>
    </row>
    <row r="169" spans="1:7" s="42" customFormat="1" ht="25.5" hidden="1" customHeight="1" x14ac:dyDescent="0.2">
      <c r="A169" s="16" t="s">
        <v>114</v>
      </c>
      <c r="B169" s="9" t="s">
        <v>115</v>
      </c>
      <c r="C169" s="43"/>
      <c r="D169" s="44"/>
      <c r="E169" s="45"/>
      <c r="F169" s="40">
        <f>F170</f>
        <v>0</v>
      </c>
      <c r="G169" s="41"/>
    </row>
    <row r="170" spans="1:7" s="42" customFormat="1" ht="25.5" hidden="1" customHeight="1" x14ac:dyDescent="0.2">
      <c r="A170" s="16" t="s">
        <v>116</v>
      </c>
      <c r="B170" s="9" t="s">
        <v>117</v>
      </c>
      <c r="C170" s="43"/>
      <c r="D170" s="44"/>
      <c r="E170" s="45"/>
      <c r="F170" s="40">
        <f>F171</f>
        <v>0</v>
      </c>
      <c r="G170" s="41"/>
    </row>
    <row r="171" spans="1:7" ht="25.5" hidden="1" customHeight="1" x14ac:dyDescent="0.2">
      <c r="A171" s="17" t="s">
        <v>18</v>
      </c>
      <c r="B171" s="18" t="s">
        <v>117</v>
      </c>
      <c r="C171" s="52">
        <v>200</v>
      </c>
      <c r="D171" s="53"/>
      <c r="E171" s="54"/>
      <c r="F171" s="55">
        <f>F172</f>
        <v>0</v>
      </c>
      <c r="G171" s="51"/>
    </row>
    <row r="172" spans="1:7" ht="25.5" hidden="1" customHeight="1" x14ac:dyDescent="0.2">
      <c r="A172" s="17" t="s">
        <v>19</v>
      </c>
      <c r="B172" s="18" t="s">
        <v>117</v>
      </c>
      <c r="C172" s="52">
        <v>240</v>
      </c>
      <c r="D172" s="48">
        <v>7</v>
      </c>
      <c r="E172" s="49">
        <v>7</v>
      </c>
      <c r="F172" s="55"/>
      <c r="G172" s="51"/>
    </row>
    <row r="173" spans="1:7" s="42" customFormat="1" ht="25.5" hidden="1" customHeight="1" x14ac:dyDescent="0.2">
      <c r="A173" s="16" t="s">
        <v>118</v>
      </c>
      <c r="B173" s="9" t="s">
        <v>119</v>
      </c>
      <c r="C173" s="43"/>
      <c r="D173" s="44"/>
      <c r="E173" s="45"/>
      <c r="F173" s="46">
        <f>F174+F181</f>
        <v>0</v>
      </c>
      <c r="G173" s="41"/>
    </row>
    <row r="174" spans="1:7" s="42" customFormat="1" ht="25.5" hidden="1" customHeight="1" x14ac:dyDescent="0.2">
      <c r="A174" s="16" t="s">
        <v>120</v>
      </c>
      <c r="B174" s="9" t="s">
        <v>121</v>
      </c>
      <c r="C174" s="43"/>
      <c r="D174" s="44"/>
      <c r="E174" s="45"/>
      <c r="F174" s="46">
        <f>F175+F177+F179</f>
        <v>0</v>
      </c>
      <c r="G174" s="41"/>
    </row>
    <row r="175" spans="1:7" ht="25.5" hidden="1" customHeight="1" x14ac:dyDescent="0.2">
      <c r="A175" s="17" t="s">
        <v>18</v>
      </c>
      <c r="B175" s="18" t="s">
        <v>121</v>
      </c>
      <c r="C175" s="47">
        <v>200</v>
      </c>
      <c r="D175" s="48"/>
      <c r="E175" s="49"/>
      <c r="F175" s="50">
        <f>F176</f>
        <v>0</v>
      </c>
      <c r="G175" s="51"/>
    </row>
    <row r="176" spans="1:7" ht="25.5" hidden="1" customHeight="1" x14ac:dyDescent="0.2">
      <c r="A176" s="17" t="s">
        <v>19</v>
      </c>
      <c r="B176" s="18" t="s">
        <v>121</v>
      </c>
      <c r="C176" s="47">
        <v>240</v>
      </c>
      <c r="D176" s="48">
        <v>4</v>
      </c>
      <c r="E176" s="49">
        <v>9</v>
      </c>
      <c r="F176" s="50"/>
      <c r="G176" s="51"/>
    </row>
    <row r="177" spans="1:7" ht="25.5" hidden="1" customHeight="1" x14ac:dyDescent="0.2">
      <c r="A177" s="17" t="s">
        <v>28</v>
      </c>
      <c r="B177" s="18" t="s">
        <v>121</v>
      </c>
      <c r="C177" s="47">
        <v>400</v>
      </c>
      <c r="D177" s="48"/>
      <c r="E177" s="49"/>
      <c r="F177" s="50">
        <f>F178</f>
        <v>0</v>
      </c>
      <c r="G177" s="51"/>
    </row>
    <row r="178" spans="1:7" ht="25.5" hidden="1" customHeight="1" x14ac:dyDescent="0.2">
      <c r="A178" s="17" t="s">
        <v>29</v>
      </c>
      <c r="B178" s="18" t="s">
        <v>121</v>
      </c>
      <c r="C178" s="47">
        <v>410</v>
      </c>
      <c r="D178" s="48">
        <v>4</v>
      </c>
      <c r="E178" s="49">
        <v>9</v>
      </c>
      <c r="F178" s="50"/>
      <c r="G178" s="51"/>
    </row>
    <row r="179" spans="1:7" ht="25.5" hidden="1" customHeight="1" x14ac:dyDescent="0.2">
      <c r="A179" s="17" t="s">
        <v>30</v>
      </c>
      <c r="B179" s="18" t="s">
        <v>121</v>
      </c>
      <c r="C179" s="47">
        <v>800</v>
      </c>
      <c r="D179" s="48"/>
      <c r="E179" s="49"/>
      <c r="F179" s="50">
        <f>F180</f>
        <v>0</v>
      </c>
      <c r="G179" s="51"/>
    </row>
    <row r="180" spans="1:7" ht="25.5" hidden="1" customHeight="1" x14ac:dyDescent="0.2">
      <c r="A180" s="17" t="s">
        <v>31</v>
      </c>
      <c r="B180" s="18" t="s">
        <v>121</v>
      </c>
      <c r="C180" s="47">
        <v>810</v>
      </c>
      <c r="D180" s="48">
        <v>4</v>
      </c>
      <c r="E180" s="49">
        <v>9</v>
      </c>
      <c r="F180" s="50"/>
      <c r="G180" s="51"/>
    </row>
    <row r="181" spans="1:7" s="42" customFormat="1" ht="25.5" hidden="1" customHeight="1" x14ac:dyDescent="0.2">
      <c r="A181" s="16" t="s">
        <v>122</v>
      </c>
      <c r="B181" s="9" t="s">
        <v>123</v>
      </c>
      <c r="C181" s="43"/>
      <c r="D181" s="44"/>
      <c r="E181" s="45"/>
      <c r="F181" s="46">
        <f>F182+F184+F186</f>
        <v>0</v>
      </c>
      <c r="G181" s="41"/>
    </row>
    <row r="182" spans="1:7" ht="25.5" hidden="1" customHeight="1" x14ac:dyDescent="0.2">
      <c r="A182" s="17" t="s">
        <v>18</v>
      </c>
      <c r="B182" s="18" t="s">
        <v>123</v>
      </c>
      <c r="C182" s="47">
        <v>200</v>
      </c>
      <c r="D182" s="48"/>
      <c r="E182" s="49"/>
      <c r="F182" s="50">
        <f>F183</f>
        <v>0</v>
      </c>
      <c r="G182" s="51"/>
    </row>
    <row r="183" spans="1:7" ht="25.5" hidden="1" customHeight="1" x14ac:dyDescent="0.2">
      <c r="A183" s="17" t="s">
        <v>19</v>
      </c>
      <c r="B183" s="18" t="s">
        <v>123</v>
      </c>
      <c r="C183" s="47">
        <v>240</v>
      </c>
      <c r="D183" s="48">
        <v>4</v>
      </c>
      <c r="E183" s="49">
        <v>9</v>
      </c>
      <c r="F183" s="50"/>
      <c r="G183" s="51"/>
    </row>
    <row r="184" spans="1:7" ht="25.5" hidden="1" customHeight="1" x14ac:dyDescent="0.2">
      <c r="A184" s="17" t="s">
        <v>28</v>
      </c>
      <c r="B184" s="18" t="s">
        <v>123</v>
      </c>
      <c r="C184" s="47">
        <v>400</v>
      </c>
      <c r="D184" s="48"/>
      <c r="E184" s="49"/>
      <c r="F184" s="50">
        <f>F185</f>
        <v>0</v>
      </c>
      <c r="G184" s="51"/>
    </row>
    <row r="185" spans="1:7" ht="25.5" hidden="1" customHeight="1" x14ac:dyDescent="0.2">
      <c r="A185" s="17" t="s">
        <v>29</v>
      </c>
      <c r="B185" s="18" t="s">
        <v>123</v>
      </c>
      <c r="C185" s="47">
        <v>410</v>
      </c>
      <c r="D185" s="48">
        <v>4</v>
      </c>
      <c r="E185" s="49">
        <v>9</v>
      </c>
      <c r="F185" s="50"/>
      <c r="G185" s="51"/>
    </row>
    <row r="186" spans="1:7" ht="25.5" hidden="1" customHeight="1" x14ac:dyDescent="0.2">
      <c r="A186" s="17" t="s">
        <v>30</v>
      </c>
      <c r="B186" s="18" t="s">
        <v>123</v>
      </c>
      <c r="C186" s="47">
        <v>800</v>
      </c>
      <c r="D186" s="48"/>
      <c r="E186" s="49"/>
      <c r="F186" s="50">
        <f>F187</f>
        <v>0</v>
      </c>
      <c r="G186" s="51"/>
    </row>
    <row r="187" spans="1:7" ht="25.5" hidden="1" customHeight="1" x14ac:dyDescent="0.2">
      <c r="A187" s="17" t="s">
        <v>31</v>
      </c>
      <c r="B187" s="18" t="s">
        <v>123</v>
      </c>
      <c r="C187" s="47">
        <v>810</v>
      </c>
      <c r="D187" s="48">
        <v>4</v>
      </c>
      <c r="E187" s="49">
        <v>9</v>
      </c>
      <c r="F187" s="50"/>
      <c r="G187" s="51"/>
    </row>
    <row r="188" spans="1:7" s="42" customFormat="1" x14ac:dyDescent="0.2">
      <c r="A188" s="16" t="s">
        <v>124</v>
      </c>
      <c r="B188" s="9" t="s">
        <v>125</v>
      </c>
      <c r="C188" s="43" t="s">
        <v>15</v>
      </c>
      <c r="D188" s="44"/>
      <c r="E188" s="45"/>
      <c r="F188" s="46">
        <f>F189+F192+F199+F203+F208+F218+F225+F235+F238+F241+F244+F247+F252+F255+F258+F261+F264+F269+F272+F279+F284+F287+F294+F297+F300+F312+F319+F322+F325+F328+F338+F343+F348+F351+F362+F365+F370+F377+F380+F383+F214</f>
        <v>9361</v>
      </c>
      <c r="G188" s="41"/>
    </row>
    <row r="189" spans="1:7" s="42" customFormat="1" ht="32.1" customHeight="1" x14ac:dyDescent="0.2">
      <c r="A189" s="16" t="s">
        <v>126</v>
      </c>
      <c r="B189" s="9" t="s">
        <v>127</v>
      </c>
      <c r="C189" s="43"/>
      <c r="D189" s="44"/>
      <c r="E189" s="45"/>
      <c r="F189" s="46">
        <f>F190</f>
        <v>1492.6</v>
      </c>
      <c r="G189" s="41"/>
    </row>
    <row r="190" spans="1:7" ht="63.95" customHeight="1" x14ac:dyDescent="0.2">
      <c r="A190" s="17" t="s">
        <v>94</v>
      </c>
      <c r="B190" s="18" t="s">
        <v>127</v>
      </c>
      <c r="C190" s="47">
        <v>100</v>
      </c>
      <c r="D190" s="48"/>
      <c r="E190" s="49"/>
      <c r="F190" s="50">
        <f>F191</f>
        <v>1492.6</v>
      </c>
      <c r="G190" s="51"/>
    </row>
    <row r="191" spans="1:7" ht="32.1" customHeight="1" x14ac:dyDescent="0.2">
      <c r="A191" s="17" t="s">
        <v>128</v>
      </c>
      <c r="B191" s="18" t="s">
        <v>127</v>
      </c>
      <c r="C191" s="47">
        <v>120</v>
      </c>
      <c r="D191" s="48">
        <v>1</v>
      </c>
      <c r="E191" s="49">
        <v>4</v>
      </c>
      <c r="F191" s="50">
        <v>1492.6</v>
      </c>
      <c r="G191" s="51"/>
    </row>
    <row r="192" spans="1:7" ht="15.95" customHeight="1" x14ac:dyDescent="0.2">
      <c r="A192" s="16" t="s">
        <v>129</v>
      </c>
      <c r="B192" s="9" t="s">
        <v>130</v>
      </c>
      <c r="C192" s="43" t="s">
        <v>15</v>
      </c>
      <c r="D192" s="44"/>
      <c r="E192" s="45"/>
      <c r="F192" s="46">
        <f>F193+F196</f>
        <v>1085.8</v>
      </c>
      <c r="G192" s="51"/>
    </row>
    <row r="193" spans="1:7" ht="32.1" customHeight="1" x14ac:dyDescent="0.2">
      <c r="A193" s="17" t="s">
        <v>18</v>
      </c>
      <c r="B193" s="61" t="s">
        <v>130</v>
      </c>
      <c r="C193" s="52">
        <v>200</v>
      </c>
      <c r="D193" s="54"/>
      <c r="E193" s="54"/>
      <c r="F193" s="55">
        <f>F194+F195</f>
        <v>1045.8</v>
      </c>
      <c r="G193" s="51"/>
    </row>
    <row r="194" spans="1:7" ht="25.5" hidden="1" customHeight="1" x14ac:dyDescent="0.2">
      <c r="A194" s="17" t="s">
        <v>19</v>
      </c>
      <c r="B194" s="61" t="s">
        <v>130</v>
      </c>
      <c r="C194" s="52">
        <v>240</v>
      </c>
      <c r="D194" s="54">
        <v>1</v>
      </c>
      <c r="E194" s="54">
        <v>3</v>
      </c>
      <c r="F194" s="55"/>
      <c r="G194" s="51"/>
    </row>
    <row r="195" spans="1:7" ht="32.1" customHeight="1" x14ac:dyDescent="0.2">
      <c r="A195" s="17" t="s">
        <v>19</v>
      </c>
      <c r="B195" s="61" t="s">
        <v>130</v>
      </c>
      <c r="C195" s="52">
        <v>240</v>
      </c>
      <c r="D195" s="54">
        <v>1</v>
      </c>
      <c r="E195" s="54">
        <v>4</v>
      </c>
      <c r="F195" s="55">
        <v>1045.8</v>
      </c>
      <c r="G195" s="51"/>
    </row>
    <row r="196" spans="1:7" ht="15.95" customHeight="1" x14ac:dyDescent="0.2">
      <c r="A196" s="17" t="s">
        <v>30</v>
      </c>
      <c r="B196" s="61" t="s">
        <v>130</v>
      </c>
      <c r="C196" s="52">
        <v>800</v>
      </c>
      <c r="D196" s="54"/>
      <c r="E196" s="54"/>
      <c r="F196" s="55">
        <f>F197+F198</f>
        <v>40</v>
      </c>
      <c r="G196" s="51"/>
    </row>
    <row r="197" spans="1:7" ht="15.95" hidden="1" customHeight="1" x14ac:dyDescent="0.2">
      <c r="A197" s="17" t="s">
        <v>65</v>
      </c>
      <c r="B197" s="61" t="s">
        <v>130</v>
      </c>
      <c r="C197" s="52">
        <v>850</v>
      </c>
      <c r="D197" s="54">
        <v>1</v>
      </c>
      <c r="E197" s="54">
        <v>3</v>
      </c>
      <c r="F197" s="55"/>
      <c r="G197" s="51"/>
    </row>
    <row r="198" spans="1:7" ht="15.95" customHeight="1" x14ac:dyDescent="0.2">
      <c r="A198" s="17" t="s">
        <v>65</v>
      </c>
      <c r="B198" s="61" t="s">
        <v>130</v>
      </c>
      <c r="C198" s="52">
        <v>850</v>
      </c>
      <c r="D198" s="54">
        <v>1</v>
      </c>
      <c r="E198" s="54">
        <v>4</v>
      </c>
      <c r="F198" s="55">
        <v>40</v>
      </c>
      <c r="G198" s="51"/>
    </row>
    <row r="199" spans="1:7" s="42" customFormat="1" ht="32.1" customHeight="1" x14ac:dyDescent="0.2">
      <c r="A199" s="16" t="s">
        <v>131</v>
      </c>
      <c r="B199" s="62" t="s">
        <v>132</v>
      </c>
      <c r="C199" s="37"/>
      <c r="D199" s="39"/>
      <c r="E199" s="39"/>
      <c r="F199" s="40">
        <f>F200</f>
        <v>436.3</v>
      </c>
      <c r="G199" s="41"/>
    </row>
    <row r="200" spans="1:7" ht="15.95" customHeight="1" x14ac:dyDescent="0.2">
      <c r="A200" s="17" t="s">
        <v>88</v>
      </c>
      <c r="B200" s="61" t="s">
        <v>132</v>
      </c>
      <c r="C200" s="52">
        <v>500</v>
      </c>
      <c r="D200" s="54"/>
      <c r="E200" s="54"/>
      <c r="F200" s="55">
        <f>F201+F202</f>
        <v>436.3</v>
      </c>
      <c r="G200" s="51"/>
    </row>
    <row r="201" spans="1:7" ht="15.95" customHeight="1" x14ac:dyDescent="0.2">
      <c r="A201" s="17" t="s">
        <v>89</v>
      </c>
      <c r="B201" s="61" t="s">
        <v>132</v>
      </c>
      <c r="C201" s="52">
        <v>540</v>
      </c>
      <c r="D201" s="54">
        <v>1</v>
      </c>
      <c r="E201" s="54">
        <v>6</v>
      </c>
      <c r="F201" s="50">
        <v>19.2</v>
      </c>
      <c r="G201" s="51"/>
    </row>
    <row r="202" spans="1:7" s="121" customFormat="1" ht="15.95" customHeight="1" x14ac:dyDescent="0.2">
      <c r="A202" s="115" t="s">
        <v>89</v>
      </c>
      <c r="B202" s="116" t="s">
        <v>132</v>
      </c>
      <c r="C202" s="117">
        <v>540</v>
      </c>
      <c r="D202" s="118">
        <v>8</v>
      </c>
      <c r="E202" s="118">
        <v>1</v>
      </c>
      <c r="F202" s="119">
        <v>417.1</v>
      </c>
      <c r="G202" s="120"/>
    </row>
    <row r="203" spans="1:7" s="42" customFormat="1" ht="25.5" customHeight="1" x14ac:dyDescent="0.2">
      <c r="A203" s="16" t="s">
        <v>133</v>
      </c>
      <c r="B203" s="62" t="s">
        <v>134</v>
      </c>
      <c r="C203" s="37" t="s">
        <v>15</v>
      </c>
      <c r="D203" s="39"/>
      <c r="E203" s="39"/>
      <c r="F203" s="40">
        <f>F204+F206</f>
        <v>250.1</v>
      </c>
      <c r="G203" s="41"/>
    </row>
    <row r="204" spans="1:7" ht="25.5" customHeight="1" x14ac:dyDescent="0.2">
      <c r="A204" s="17" t="s">
        <v>18</v>
      </c>
      <c r="B204" s="61" t="s">
        <v>134</v>
      </c>
      <c r="C204" s="52">
        <v>200</v>
      </c>
      <c r="D204" s="54"/>
      <c r="E204" s="54"/>
      <c r="F204" s="55">
        <f>F205</f>
        <v>250.1</v>
      </c>
      <c r="G204" s="51"/>
    </row>
    <row r="205" spans="1:7" ht="25.5" customHeight="1" x14ac:dyDescent="0.2">
      <c r="A205" s="17" t="s">
        <v>19</v>
      </c>
      <c r="B205" s="61" t="s">
        <v>134</v>
      </c>
      <c r="C205" s="52">
        <v>240</v>
      </c>
      <c r="D205" s="54">
        <v>1</v>
      </c>
      <c r="E205" s="54">
        <v>13</v>
      </c>
      <c r="F205" s="55">
        <v>250.1</v>
      </c>
      <c r="G205" s="51"/>
    </row>
    <row r="206" spans="1:7" ht="25.5" hidden="1" customHeight="1" x14ac:dyDescent="0.2">
      <c r="A206" s="17" t="s">
        <v>30</v>
      </c>
      <c r="B206" s="61" t="s">
        <v>134</v>
      </c>
      <c r="C206" s="52">
        <v>800</v>
      </c>
      <c r="D206" s="54"/>
      <c r="E206" s="54"/>
      <c r="F206" s="55">
        <f>F207</f>
        <v>0</v>
      </c>
      <c r="G206" s="51"/>
    </row>
    <row r="207" spans="1:7" ht="25.5" hidden="1" customHeight="1" x14ac:dyDescent="0.2">
      <c r="A207" s="17" t="s">
        <v>65</v>
      </c>
      <c r="B207" s="61" t="s">
        <v>134</v>
      </c>
      <c r="C207" s="52">
        <v>850</v>
      </c>
      <c r="D207" s="54">
        <v>1</v>
      </c>
      <c r="E207" s="54">
        <v>13</v>
      </c>
      <c r="F207" s="55"/>
      <c r="G207" s="51"/>
    </row>
    <row r="208" spans="1:7" s="128" customFormat="1" x14ac:dyDescent="0.2">
      <c r="A208" s="122" t="s">
        <v>135</v>
      </c>
      <c r="B208" s="123" t="s">
        <v>136</v>
      </c>
      <c r="C208" s="124" t="s">
        <v>15</v>
      </c>
      <c r="D208" s="125"/>
      <c r="E208" s="125"/>
      <c r="F208" s="126">
        <f>F211+F215+F210</f>
        <v>219.9</v>
      </c>
      <c r="G208" s="127"/>
    </row>
    <row r="209" spans="1:7" s="42" customFormat="1" ht="39" x14ac:dyDescent="0.2">
      <c r="A209" s="114" t="s">
        <v>94</v>
      </c>
      <c r="B209" s="23" t="s">
        <v>136</v>
      </c>
      <c r="C209" s="43">
        <v>100</v>
      </c>
      <c r="D209" s="54">
        <v>1</v>
      </c>
      <c r="E209" s="54">
        <v>13</v>
      </c>
      <c r="F209" s="40">
        <v>20</v>
      </c>
      <c r="G209" s="41"/>
    </row>
    <row r="210" spans="1:7" s="42" customFormat="1" ht="19.5" x14ac:dyDescent="0.2">
      <c r="A210" s="114" t="s">
        <v>128</v>
      </c>
      <c r="B210" s="23" t="s">
        <v>136</v>
      </c>
      <c r="C210" s="43">
        <v>120</v>
      </c>
      <c r="D210" s="54">
        <v>1</v>
      </c>
      <c r="E210" s="54">
        <v>13</v>
      </c>
      <c r="F210" s="40">
        <v>20</v>
      </c>
      <c r="G210" s="41"/>
    </row>
    <row r="211" spans="1:7" ht="32.1" customHeight="1" x14ac:dyDescent="0.2">
      <c r="A211" s="17" t="s">
        <v>18</v>
      </c>
      <c r="B211" s="23" t="s">
        <v>136</v>
      </c>
      <c r="C211" s="47">
        <v>200</v>
      </c>
      <c r="D211" s="54"/>
      <c r="E211" s="54"/>
      <c r="F211" s="55">
        <f>F212</f>
        <v>197.9</v>
      </c>
      <c r="G211" s="51"/>
    </row>
    <row r="212" spans="1:7" ht="32.1" customHeight="1" x14ac:dyDescent="0.2">
      <c r="A212" s="17" t="s">
        <v>19</v>
      </c>
      <c r="B212" s="23" t="s">
        <v>136</v>
      </c>
      <c r="C212" s="47">
        <v>240</v>
      </c>
      <c r="D212" s="54">
        <v>1</v>
      </c>
      <c r="E212" s="54">
        <v>13</v>
      </c>
      <c r="F212" s="50">
        <v>197.9</v>
      </c>
      <c r="G212" s="51"/>
    </row>
    <row r="213" spans="1:7" ht="32.1" customHeight="1" x14ac:dyDescent="0.2">
      <c r="A213" s="130" t="s">
        <v>210</v>
      </c>
      <c r="B213" s="23" t="s">
        <v>136</v>
      </c>
      <c r="C213" s="47">
        <v>300</v>
      </c>
      <c r="D213" s="54"/>
      <c r="E213" s="54"/>
      <c r="F213" s="50">
        <v>3</v>
      </c>
      <c r="G213" s="51"/>
    </row>
    <row r="214" spans="1:7" ht="20.25" customHeight="1" x14ac:dyDescent="0.2">
      <c r="A214" s="130" t="s">
        <v>211</v>
      </c>
      <c r="B214" s="23" t="s">
        <v>136</v>
      </c>
      <c r="C214" s="47">
        <v>360</v>
      </c>
      <c r="D214" s="54">
        <v>1</v>
      </c>
      <c r="E214" s="54">
        <v>13</v>
      </c>
      <c r="F214" s="50">
        <v>3</v>
      </c>
      <c r="G214" s="51"/>
    </row>
    <row r="215" spans="1:7" ht="15.95" customHeight="1" x14ac:dyDescent="0.2">
      <c r="A215" s="17" t="s">
        <v>30</v>
      </c>
      <c r="B215" s="23" t="s">
        <v>136</v>
      </c>
      <c r="C215" s="47">
        <v>800</v>
      </c>
      <c r="D215" s="54">
        <v>1</v>
      </c>
      <c r="E215" s="54">
        <v>13</v>
      </c>
      <c r="F215" s="55">
        <f>F216+F217</f>
        <v>2</v>
      </c>
      <c r="G215" s="51"/>
    </row>
    <row r="216" spans="1:7" ht="25.5" hidden="1" customHeight="1" x14ac:dyDescent="0.2">
      <c r="A216" s="17" t="s">
        <v>64</v>
      </c>
      <c r="B216" s="23" t="s">
        <v>136</v>
      </c>
      <c r="C216" s="47">
        <v>830</v>
      </c>
      <c r="D216" s="54">
        <v>1</v>
      </c>
      <c r="E216" s="54">
        <v>13</v>
      </c>
      <c r="F216" s="55"/>
      <c r="G216" s="51"/>
    </row>
    <row r="217" spans="1:7" ht="15.95" customHeight="1" x14ac:dyDescent="0.2">
      <c r="A217" s="17" t="s">
        <v>65</v>
      </c>
      <c r="B217" s="23" t="s">
        <v>136</v>
      </c>
      <c r="C217" s="47">
        <v>850</v>
      </c>
      <c r="D217" s="54">
        <v>1</v>
      </c>
      <c r="E217" s="54">
        <v>13</v>
      </c>
      <c r="F217" s="55">
        <v>2</v>
      </c>
      <c r="G217" s="51"/>
    </row>
    <row r="218" spans="1:7" s="42" customFormat="1" ht="25.5" hidden="1" customHeight="1" x14ac:dyDescent="0.2">
      <c r="A218" s="16" t="s">
        <v>137</v>
      </c>
      <c r="B218" s="36" t="s">
        <v>138</v>
      </c>
      <c r="C218" s="43"/>
      <c r="D218" s="39"/>
      <c r="E218" s="39"/>
      <c r="F218" s="40">
        <f>F219+F221+F223</f>
        <v>0</v>
      </c>
      <c r="G218" s="41"/>
    </row>
    <row r="219" spans="1:7" ht="25.5" hidden="1" customHeight="1" x14ac:dyDescent="0.2">
      <c r="A219" s="17" t="s">
        <v>18</v>
      </c>
      <c r="B219" s="23" t="s">
        <v>138</v>
      </c>
      <c r="C219" s="47">
        <v>200</v>
      </c>
      <c r="D219" s="54"/>
      <c r="E219" s="54"/>
      <c r="F219" s="50">
        <f>F220</f>
        <v>0</v>
      </c>
      <c r="G219" s="51"/>
    </row>
    <row r="220" spans="1:7" ht="25.5" hidden="1" customHeight="1" x14ac:dyDescent="0.2">
      <c r="A220" s="17" t="s">
        <v>19</v>
      </c>
      <c r="B220" s="23" t="s">
        <v>138</v>
      </c>
      <c r="C220" s="47">
        <v>240</v>
      </c>
      <c r="D220" s="54">
        <v>5</v>
      </c>
      <c r="E220" s="54">
        <v>3</v>
      </c>
      <c r="F220" s="50"/>
      <c r="G220" s="51"/>
    </row>
    <row r="221" spans="1:7" ht="25.5" hidden="1" customHeight="1" x14ac:dyDescent="0.2">
      <c r="A221" s="17" t="s">
        <v>28</v>
      </c>
      <c r="B221" s="61" t="s">
        <v>138</v>
      </c>
      <c r="C221" s="52">
        <v>400</v>
      </c>
      <c r="D221" s="54"/>
      <c r="E221" s="54"/>
      <c r="F221" s="55">
        <f>F222</f>
        <v>0</v>
      </c>
      <c r="G221" s="51"/>
    </row>
    <row r="222" spans="1:7" ht="25.5" hidden="1" customHeight="1" x14ac:dyDescent="0.2">
      <c r="A222" s="17" t="s">
        <v>29</v>
      </c>
      <c r="B222" s="61" t="s">
        <v>138</v>
      </c>
      <c r="C222" s="52">
        <v>410</v>
      </c>
      <c r="D222" s="54">
        <v>5</v>
      </c>
      <c r="E222" s="54">
        <v>3</v>
      </c>
      <c r="F222" s="55"/>
      <c r="G222" s="51"/>
    </row>
    <row r="223" spans="1:7" ht="25.5" hidden="1" customHeight="1" x14ac:dyDescent="0.2">
      <c r="A223" s="17" t="s">
        <v>30</v>
      </c>
      <c r="B223" s="61" t="s">
        <v>138</v>
      </c>
      <c r="C223" s="52">
        <v>800</v>
      </c>
      <c r="D223" s="54"/>
      <c r="E223" s="54"/>
      <c r="F223" s="55">
        <f>F224</f>
        <v>0</v>
      </c>
      <c r="G223" s="51"/>
    </row>
    <row r="224" spans="1:7" ht="25.5" hidden="1" customHeight="1" x14ac:dyDescent="0.2">
      <c r="A224" s="17" t="s">
        <v>31</v>
      </c>
      <c r="B224" s="61" t="s">
        <v>138</v>
      </c>
      <c r="C224" s="52">
        <v>810</v>
      </c>
      <c r="D224" s="54">
        <v>5</v>
      </c>
      <c r="E224" s="54">
        <v>3</v>
      </c>
      <c r="F224" s="55"/>
      <c r="G224" s="51"/>
    </row>
    <row r="225" spans="1:7" s="42" customFormat="1" ht="25.5" hidden="1" customHeight="1" x14ac:dyDescent="0.2">
      <c r="A225" s="16" t="s">
        <v>139</v>
      </c>
      <c r="B225" s="62" t="s">
        <v>140</v>
      </c>
      <c r="C225" s="37"/>
      <c r="D225" s="39"/>
      <c r="E225" s="39"/>
      <c r="F225" s="40">
        <f>F226+F229+F232</f>
        <v>0</v>
      </c>
      <c r="G225" s="41"/>
    </row>
    <row r="226" spans="1:7" ht="25.5" hidden="1" customHeight="1" x14ac:dyDescent="0.2">
      <c r="A226" s="17" t="s">
        <v>94</v>
      </c>
      <c r="B226" s="61" t="s">
        <v>140</v>
      </c>
      <c r="C226" s="52">
        <v>100</v>
      </c>
      <c r="D226" s="54"/>
      <c r="E226" s="54"/>
      <c r="F226" s="55">
        <f>F227+F228</f>
        <v>0</v>
      </c>
      <c r="G226" s="51"/>
    </row>
    <row r="227" spans="1:7" ht="25.5" hidden="1" customHeight="1" x14ac:dyDescent="0.2">
      <c r="A227" s="66" t="s">
        <v>95</v>
      </c>
      <c r="B227" s="23" t="s">
        <v>140</v>
      </c>
      <c r="C227" s="47">
        <v>110</v>
      </c>
      <c r="D227" s="54">
        <v>11</v>
      </c>
      <c r="E227" s="54">
        <v>2</v>
      </c>
      <c r="F227" s="55"/>
      <c r="G227" s="51"/>
    </row>
    <row r="228" spans="1:7" ht="25.5" hidden="1" customHeight="1" x14ac:dyDescent="0.2">
      <c r="A228" s="66" t="s">
        <v>95</v>
      </c>
      <c r="B228" s="23" t="s">
        <v>140</v>
      </c>
      <c r="C228" s="47">
        <v>110</v>
      </c>
      <c r="D228" s="54">
        <v>11</v>
      </c>
      <c r="E228" s="54">
        <v>5</v>
      </c>
      <c r="F228" s="50"/>
      <c r="G228" s="51"/>
    </row>
    <row r="229" spans="1:7" ht="25.5" hidden="1" customHeight="1" x14ac:dyDescent="0.2">
      <c r="A229" s="17" t="s">
        <v>18</v>
      </c>
      <c r="B229" s="23" t="s">
        <v>140</v>
      </c>
      <c r="C229" s="47">
        <v>200</v>
      </c>
      <c r="D229" s="54"/>
      <c r="E229" s="54"/>
      <c r="F229" s="55">
        <f>F230+F231</f>
        <v>0</v>
      </c>
      <c r="G229" s="51"/>
    </row>
    <row r="230" spans="1:7" ht="25.5" hidden="1" customHeight="1" x14ac:dyDescent="0.2">
      <c r="A230" s="17" t="s">
        <v>19</v>
      </c>
      <c r="B230" s="23" t="s">
        <v>140</v>
      </c>
      <c r="C230" s="47">
        <v>240</v>
      </c>
      <c r="D230" s="54">
        <v>11</v>
      </c>
      <c r="E230" s="54">
        <v>2</v>
      </c>
      <c r="F230" s="50"/>
      <c r="G230" s="51"/>
    </row>
    <row r="231" spans="1:7" ht="25.5" hidden="1" customHeight="1" x14ac:dyDescent="0.2">
      <c r="A231" s="17" t="s">
        <v>19</v>
      </c>
      <c r="B231" s="18" t="s">
        <v>140</v>
      </c>
      <c r="C231" s="47">
        <v>240</v>
      </c>
      <c r="D231" s="48">
        <v>11</v>
      </c>
      <c r="E231" s="49">
        <v>5</v>
      </c>
      <c r="F231" s="50"/>
      <c r="G231" s="51"/>
    </row>
    <row r="232" spans="1:7" ht="25.5" hidden="1" customHeight="1" x14ac:dyDescent="0.2">
      <c r="A232" s="17" t="s">
        <v>30</v>
      </c>
      <c r="B232" s="23" t="s">
        <v>140</v>
      </c>
      <c r="C232" s="47">
        <v>800</v>
      </c>
      <c r="D232" s="54"/>
      <c r="E232" s="54"/>
      <c r="F232" s="55">
        <f>F233+F234</f>
        <v>0</v>
      </c>
      <c r="G232" s="51"/>
    </row>
    <row r="233" spans="1:7" ht="25.5" hidden="1" customHeight="1" x14ac:dyDescent="0.2">
      <c r="A233" s="17" t="s">
        <v>65</v>
      </c>
      <c r="B233" s="23" t="s">
        <v>140</v>
      </c>
      <c r="C233" s="47">
        <v>850</v>
      </c>
      <c r="D233" s="54">
        <v>11</v>
      </c>
      <c r="E233" s="54">
        <v>2</v>
      </c>
      <c r="F233" s="55"/>
      <c r="G233" s="51"/>
    </row>
    <row r="234" spans="1:7" ht="25.5" hidden="1" customHeight="1" x14ac:dyDescent="0.2">
      <c r="A234" s="17" t="s">
        <v>65</v>
      </c>
      <c r="B234" s="18" t="s">
        <v>140</v>
      </c>
      <c r="C234" s="47">
        <v>850</v>
      </c>
      <c r="D234" s="48">
        <v>11</v>
      </c>
      <c r="E234" s="49">
        <v>5</v>
      </c>
      <c r="F234" s="50"/>
      <c r="G234" s="51"/>
    </row>
    <row r="235" spans="1:7" s="42" customFormat="1" ht="25.5" customHeight="1" x14ac:dyDescent="0.2">
      <c r="A235" s="16" t="s">
        <v>141</v>
      </c>
      <c r="B235" s="9" t="s">
        <v>142</v>
      </c>
      <c r="C235" s="43"/>
      <c r="D235" s="44"/>
      <c r="E235" s="45"/>
      <c r="F235" s="46">
        <f>F236</f>
        <v>10</v>
      </c>
      <c r="G235" s="41"/>
    </row>
    <row r="236" spans="1:7" ht="25.5" customHeight="1" x14ac:dyDescent="0.2">
      <c r="A236" s="17" t="s">
        <v>18</v>
      </c>
      <c r="B236" s="18" t="s">
        <v>142</v>
      </c>
      <c r="C236" s="47">
        <v>200</v>
      </c>
      <c r="D236" s="48"/>
      <c r="E236" s="49"/>
      <c r="F236" s="50">
        <f>F237</f>
        <v>10</v>
      </c>
      <c r="G236" s="51"/>
    </row>
    <row r="237" spans="1:7" ht="25.5" customHeight="1" x14ac:dyDescent="0.2">
      <c r="A237" s="17" t="s">
        <v>19</v>
      </c>
      <c r="B237" s="18" t="s">
        <v>142</v>
      </c>
      <c r="C237" s="47">
        <v>240</v>
      </c>
      <c r="D237" s="48">
        <v>3</v>
      </c>
      <c r="E237" s="49">
        <v>9</v>
      </c>
      <c r="F237" s="50">
        <v>10</v>
      </c>
      <c r="G237" s="51"/>
    </row>
    <row r="238" spans="1:7" s="42" customFormat="1" ht="25.5" hidden="1" customHeight="1" x14ac:dyDescent="0.2">
      <c r="A238" s="16" t="s">
        <v>143</v>
      </c>
      <c r="B238" s="9" t="s">
        <v>144</v>
      </c>
      <c r="C238" s="43"/>
      <c r="D238" s="44"/>
      <c r="E238" s="45"/>
      <c r="F238" s="46">
        <f>F239</f>
        <v>0</v>
      </c>
      <c r="G238" s="41"/>
    </row>
    <row r="239" spans="1:7" ht="25.5" hidden="1" customHeight="1" x14ac:dyDescent="0.2">
      <c r="A239" s="17" t="s">
        <v>18</v>
      </c>
      <c r="B239" s="18" t="s">
        <v>144</v>
      </c>
      <c r="C239" s="47">
        <v>200</v>
      </c>
      <c r="D239" s="48"/>
      <c r="E239" s="49"/>
      <c r="F239" s="50">
        <f>F240</f>
        <v>0</v>
      </c>
      <c r="G239" s="51"/>
    </row>
    <row r="240" spans="1:7" ht="25.5" hidden="1" customHeight="1" x14ac:dyDescent="0.2">
      <c r="A240" s="17" t="s">
        <v>19</v>
      </c>
      <c r="B240" s="18" t="s">
        <v>144</v>
      </c>
      <c r="C240" s="47">
        <v>240</v>
      </c>
      <c r="D240" s="48">
        <v>3</v>
      </c>
      <c r="E240" s="49">
        <v>9</v>
      </c>
      <c r="F240" s="50"/>
      <c r="G240" s="51"/>
    </row>
    <row r="241" spans="1:7" s="42" customFormat="1" ht="25.5" hidden="1" customHeight="1" x14ac:dyDescent="0.2">
      <c r="A241" s="16" t="s">
        <v>145</v>
      </c>
      <c r="B241" s="9" t="s">
        <v>146</v>
      </c>
      <c r="C241" s="43"/>
      <c r="D241" s="44"/>
      <c r="E241" s="45"/>
      <c r="F241" s="46">
        <f>F242</f>
        <v>0</v>
      </c>
      <c r="G241" s="41"/>
    </row>
    <row r="242" spans="1:7" ht="25.5" hidden="1" customHeight="1" x14ac:dyDescent="0.2">
      <c r="A242" s="17" t="s">
        <v>18</v>
      </c>
      <c r="B242" s="18" t="s">
        <v>146</v>
      </c>
      <c r="C242" s="47">
        <v>200</v>
      </c>
      <c r="D242" s="48"/>
      <c r="E242" s="49"/>
      <c r="F242" s="50">
        <f>F243</f>
        <v>0</v>
      </c>
      <c r="G242" s="51"/>
    </row>
    <row r="243" spans="1:7" ht="25.5" hidden="1" customHeight="1" x14ac:dyDescent="0.2">
      <c r="A243" s="17" t="s">
        <v>19</v>
      </c>
      <c r="B243" s="18" t="s">
        <v>146</v>
      </c>
      <c r="C243" s="47">
        <v>240</v>
      </c>
      <c r="D243" s="48">
        <v>3</v>
      </c>
      <c r="E243" s="49">
        <v>9</v>
      </c>
      <c r="F243" s="50"/>
      <c r="G243" s="51"/>
    </row>
    <row r="244" spans="1:7" s="42" customFormat="1" ht="32.1" customHeight="1" x14ac:dyDescent="0.2">
      <c r="A244" s="16" t="s">
        <v>147</v>
      </c>
      <c r="B244" s="9" t="s">
        <v>148</v>
      </c>
      <c r="C244" s="43" t="s">
        <v>15</v>
      </c>
      <c r="D244" s="44"/>
      <c r="E244" s="45"/>
      <c r="F244" s="46">
        <f>F245</f>
        <v>68.400000000000006</v>
      </c>
      <c r="G244" s="41"/>
    </row>
    <row r="245" spans="1:7" ht="15.95" customHeight="1" x14ac:dyDescent="0.2">
      <c r="A245" s="17" t="s">
        <v>149</v>
      </c>
      <c r="B245" s="18" t="s">
        <v>148</v>
      </c>
      <c r="C245" s="47">
        <v>300</v>
      </c>
      <c r="D245" s="48"/>
      <c r="E245" s="49"/>
      <c r="F245" s="50">
        <f>F246</f>
        <v>68.400000000000006</v>
      </c>
      <c r="G245" s="51"/>
    </row>
    <row r="246" spans="1:7" ht="15.95" customHeight="1" x14ac:dyDescent="0.2">
      <c r="A246" s="17" t="s">
        <v>150</v>
      </c>
      <c r="B246" s="18" t="s">
        <v>148</v>
      </c>
      <c r="C246" s="47">
        <v>320</v>
      </c>
      <c r="D246" s="48">
        <v>10</v>
      </c>
      <c r="E246" s="49">
        <v>1</v>
      </c>
      <c r="F246" s="50">
        <v>68.400000000000006</v>
      </c>
      <c r="G246" s="51"/>
    </row>
    <row r="247" spans="1:7" s="42" customFormat="1" ht="15.95" customHeight="1" x14ac:dyDescent="0.2">
      <c r="A247" s="16" t="s">
        <v>151</v>
      </c>
      <c r="B247" s="9" t="s">
        <v>152</v>
      </c>
      <c r="C247" s="43"/>
      <c r="D247" s="44"/>
      <c r="E247" s="45"/>
      <c r="F247" s="46">
        <f>F248+F250</f>
        <v>29</v>
      </c>
      <c r="G247" s="41"/>
    </row>
    <row r="248" spans="1:7" ht="32.1" customHeight="1" x14ac:dyDescent="0.2">
      <c r="A248" s="17" t="s">
        <v>18</v>
      </c>
      <c r="B248" s="18" t="s">
        <v>152</v>
      </c>
      <c r="C248" s="47">
        <v>200</v>
      </c>
      <c r="D248" s="48"/>
      <c r="E248" s="49"/>
      <c r="F248" s="50">
        <f>F249</f>
        <v>29</v>
      </c>
      <c r="G248" s="51"/>
    </row>
    <row r="249" spans="1:7" ht="32.1" customHeight="1" x14ac:dyDescent="0.2">
      <c r="A249" s="17" t="s">
        <v>19</v>
      </c>
      <c r="B249" s="18" t="s">
        <v>152</v>
      </c>
      <c r="C249" s="47">
        <v>240</v>
      </c>
      <c r="D249" s="48">
        <v>5</v>
      </c>
      <c r="E249" s="49">
        <v>3</v>
      </c>
      <c r="F249" s="50">
        <v>29</v>
      </c>
      <c r="G249" s="51"/>
    </row>
    <row r="250" spans="1:7" ht="25.5" hidden="1" customHeight="1" x14ac:dyDescent="0.2">
      <c r="A250" s="17" t="s">
        <v>30</v>
      </c>
      <c r="B250" s="18" t="s">
        <v>152</v>
      </c>
      <c r="C250" s="47">
        <v>800</v>
      </c>
      <c r="D250" s="48"/>
      <c r="E250" s="49"/>
      <c r="F250" s="50">
        <f>F251</f>
        <v>0</v>
      </c>
      <c r="G250" s="51"/>
    </row>
    <row r="251" spans="1:7" ht="25.5" hidden="1" customHeight="1" x14ac:dyDescent="0.2">
      <c r="A251" s="17" t="s">
        <v>31</v>
      </c>
      <c r="B251" s="18" t="s">
        <v>152</v>
      </c>
      <c r="C251" s="47">
        <v>810</v>
      </c>
      <c r="D251" s="48">
        <v>5</v>
      </c>
      <c r="E251" s="49">
        <v>3</v>
      </c>
      <c r="F251" s="50"/>
      <c r="G251" s="51"/>
    </row>
    <row r="252" spans="1:7" s="42" customFormat="1" ht="15.95" customHeight="1" x14ac:dyDescent="0.2">
      <c r="A252" s="16" t="s">
        <v>153</v>
      </c>
      <c r="B252" s="9" t="s">
        <v>154</v>
      </c>
      <c r="C252" s="43" t="s">
        <v>15</v>
      </c>
      <c r="D252" s="44"/>
      <c r="E252" s="45"/>
      <c r="F252" s="46">
        <f>F253</f>
        <v>464.3</v>
      </c>
      <c r="G252" s="41"/>
    </row>
    <row r="253" spans="1:7" ht="63.95" customHeight="1" x14ac:dyDescent="0.2">
      <c r="A253" s="17" t="s">
        <v>94</v>
      </c>
      <c r="B253" s="18" t="s">
        <v>154</v>
      </c>
      <c r="C253" s="47">
        <v>100</v>
      </c>
      <c r="D253" s="48"/>
      <c r="E253" s="49"/>
      <c r="F253" s="50">
        <f>F254</f>
        <v>464.3</v>
      </c>
      <c r="G253" s="51"/>
    </row>
    <row r="254" spans="1:7" ht="32.1" customHeight="1" x14ac:dyDescent="0.2">
      <c r="A254" s="17" t="s">
        <v>128</v>
      </c>
      <c r="B254" s="18" t="s">
        <v>154</v>
      </c>
      <c r="C254" s="47">
        <v>120</v>
      </c>
      <c r="D254" s="48">
        <v>1</v>
      </c>
      <c r="E254" s="49">
        <v>2</v>
      </c>
      <c r="F254" s="50">
        <v>464.3</v>
      </c>
      <c r="G254" s="51"/>
    </row>
    <row r="255" spans="1:7" s="42" customFormat="1" ht="25.5" hidden="1" customHeight="1" x14ac:dyDescent="0.2">
      <c r="A255" s="16" t="s">
        <v>58</v>
      </c>
      <c r="B255" s="9" t="s">
        <v>155</v>
      </c>
      <c r="C255" s="43"/>
      <c r="D255" s="44"/>
      <c r="E255" s="45"/>
      <c r="F255" s="46">
        <f>F256</f>
        <v>0</v>
      </c>
      <c r="G255" s="41"/>
    </row>
    <row r="256" spans="1:7" ht="25.5" hidden="1" customHeight="1" x14ac:dyDescent="0.2">
      <c r="A256" s="17" t="s">
        <v>30</v>
      </c>
      <c r="B256" s="18" t="s">
        <v>155</v>
      </c>
      <c r="C256" s="47">
        <v>800</v>
      </c>
      <c r="D256" s="48"/>
      <c r="E256" s="49"/>
      <c r="F256" s="50">
        <f>F257</f>
        <v>0</v>
      </c>
      <c r="G256" s="51"/>
    </row>
    <row r="257" spans="1:7" ht="25.5" hidden="1" customHeight="1" x14ac:dyDescent="0.2">
      <c r="A257" s="17" t="s">
        <v>31</v>
      </c>
      <c r="B257" s="18" t="s">
        <v>155</v>
      </c>
      <c r="C257" s="47">
        <v>810</v>
      </c>
      <c r="D257" s="48">
        <v>5</v>
      </c>
      <c r="E257" s="49">
        <v>2</v>
      </c>
      <c r="F257" s="50"/>
      <c r="G257" s="51"/>
    </row>
    <row r="258" spans="1:7" s="42" customFormat="1" ht="25.5" hidden="1" customHeight="1" x14ac:dyDescent="0.2">
      <c r="A258" s="16" t="s">
        <v>60</v>
      </c>
      <c r="B258" s="9" t="s">
        <v>156</v>
      </c>
      <c r="C258" s="43"/>
      <c r="D258" s="44"/>
      <c r="E258" s="45"/>
      <c r="F258" s="46">
        <f>F259</f>
        <v>0</v>
      </c>
      <c r="G258" s="41"/>
    </row>
    <row r="259" spans="1:7" ht="25.5" hidden="1" customHeight="1" x14ac:dyDescent="0.2">
      <c r="A259" s="17" t="s">
        <v>30</v>
      </c>
      <c r="B259" s="18" t="s">
        <v>156</v>
      </c>
      <c r="C259" s="47">
        <v>800</v>
      </c>
      <c r="D259" s="48"/>
      <c r="E259" s="49"/>
      <c r="F259" s="50">
        <f>F260</f>
        <v>0</v>
      </c>
      <c r="G259" s="51"/>
    </row>
    <row r="260" spans="1:7" ht="25.5" hidden="1" customHeight="1" x14ac:dyDescent="0.2">
      <c r="A260" s="17" t="s">
        <v>31</v>
      </c>
      <c r="B260" s="18" t="s">
        <v>156</v>
      </c>
      <c r="C260" s="47">
        <v>810</v>
      </c>
      <c r="D260" s="48">
        <v>5</v>
      </c>
      <c r="E260" s="49">
        <v>2</v>
      </c>
      <c r="F260" s="50"/>
      <c r="G260" s="51"/>
    </row>
    <row r="261" spans="1:7" s="42" customFormat="1" ht="25.5" hidden="1" customHeight="1" x14ac:dyDescent="0.2">
      <c r="A261" s="16" t="s">
        <v>157</v>
      </c>
      <c r="B261" s="9" t="s">
        <v>158</v>
      </c>
      <c r="C261" s="43"/>
      <c r="D261" s="44"/>
      <c r="E261" s="45"/>
      <c r="F261" s="46">
        <f>F262</f>
        <v>0</v>
      </c>
      <c r="G261" s="41"/>
    </row>
    <row r="262" spans="1:7" ht="25.5" hidden="1" customHeight="1" x14ac:dyDescent="0.2">
      <c r="A262" s="17" t="s">
        <v>30</v>
      </c>
      <c r="B262" s="18" t="s">
        <v>158</v>
      </c>
      <c r="C262" s="47">
        <v>800</v>
      </c>
      <c r="D262" s="48"/>
      <c r="E262" s="49"/>
      <c r="F262" s="50">
        <f>F263</f>
        <v>0</v>
      </c>
      <c r="G262" s="51"/>
    </row>
    <row r="263" spans="1:7" ht="25.5" hidden="1" customHeight="1" x14ac:dyDescent="0.2">
      <c r="A263" s="17" t="s">
        <v>31</v>
      </c>
      <c r="B263" s="18" t="s">
        <v>158</v>
      </c>
      <c r="C263" s="47">
        <v>810</v>
      </c>
      <c r="D263" s="48">
        <v>5</v>
      </c>
      <c r="E263" s="49">
        <v>1</v>
      </c>
      <c r="F263" s="50"/>
      <c r="G263" s="51"/>
    </row>
    <row r="264" spans="1:7" s="42" customFormat="1" ht="15.95" customHeight="1" x14ac:dyDescent="0.2">
      <c r="A264" s="16" t="s">
        <v>159</v>
      </c>
      <c r="B264" s="9" t="s">
        <v>160</v>
      </c>
      <c r="C264" s="43"/>
      <c r="D264" s="44"/>
      <c r="E264" s="45"/>
      <c r="F264" s="46">
        <f>F265+F267</f>
        <v>55.4</v>
      </c>
      <c r="G264" s="41"/>
    </row>
    <row r="265" spans="1:7" ht="32.1" customHeight="1" x14ac:dyDescent="0.2">
      <c r="A265" s="17" t="s">
        <v>18</v>
      </c>
      <c r="B265" s="18" t="s">
        <v>160</v>
      </c>
      <c r="C265" s="47">
        <v>200</v>
      </c>
      <c r="D265" s="48"/>
      <c r="E265" s="49"/>
      <c r="F265" s="50">
        <f>F266</f>
        <v>55.4</v>
      </c>
      <c r="G265" s="51"/>
    </row>
    <row r="266" spans="1:7" ht="32.1" customHeight="1" x14ac:dyDescent="0.2">
      <c r="A266" s="17" t="s">
        <v>19</v>
      </c>
      <c r="B266" s="18" t="s">
        <v>160</v>
      </c>
      <c r="C266" s="47">
        <v>240</v>
      </c>
      <c r="D266" s="48">
        <v>5</v>
      </c>
      <c r="E266" s="49">
        <v>3</v>
      </c>
      <c r="F266" s="50">
        <v>55.4</v>
      </c>
      <c r="G266" s="51"/>
    </row>
    <row r="267" spans="1:7" ht="25.5" hidden="1" customHeight="1" x14ac:dyDescent="0.2">
      <c r="A267" s="17" t="s">
        <v>30</v>
      </c>
      <c r="B267" s="18" t="s">
        <v>160</v>
      </c>
      <c r="C267" s="47">
        <v>800</v>
      </c>
      <c r="D267" s="48"/>
      <c r="E267" s="49"/>
      <c r="F267" s="50">
        <f>F268</f>
        <v>0</v>
      </c>
      <c r="G267" s="51"/>
    </row>
    <row r="268" spans="1:7" ht="25.5" hidden="1" customHeight="1" x14ac:dyDescent="0.2">
      <c r="A268" s="17" t="s">
        <v>31</v>
      </c>
      <c r="B268" s="18" t="s">
        <v>160</v>
      </c>
      <c r="C268" s="47">
        <v>810</v>
      </c>
      <c r="D268" s="48">
        <v>5</v>
      </c>
      <c r="E268" s="49">
        <v>3</v>
      </c>
      <c r="F268" s="50"/>
      <c r="G268" s="51"/>
    </row>
    <row r="269" spans="1:7" s="42" customFormat="1" ht="25.5" hidden="1" customHeight="1" x14ac:dyDescent="0.2">
      <c r="A269" s="16" t="s">
        <v>161</v>
      </c>
      <c r="B269" s="9" t="s">
        <v>162</v>
      </c>
      <c r="C269" s="43" t="s">
        <v>15</v>
      </c>
      <c r="D269" s="44"/>
      <c r="E269" s="45"/>
      <c r="F269" s="46">
        <f>F270</f>
        <v>0</v>
      </c>
      <c r="G269" s="41"/>
    </row>
    <row r="270" spans="1:7" ht="25.5" hidden="1" customHeight="1" x14ac:dyDescent="0.2">
      <c r="A270" s="17" t="s">
        <v>94</v>
      </c>
      <c r="B270" s="18" t="s">
        <v>162</v>
      </c>
      <c r="C270" s="47">
        <v>100</v>
      </c>
      <c r="D270" s="48"/>
      <c r="E270" s="49"/>
      <c r="F270" s="50">
        <f>F271</f>
        <v>0</v>
      </c>
      <c r="G270" s="51"/>
    </row>
    <row r="271" spans="1:7" ht="25.5" hidden="1" customHeight="1" x14ac:dyDescent="0.2">
      <c r="A271" s="17" t="s">
        <v>128</v>
      </c>
      <c r="B271" s="18" t="s">
        <v>162</v>
      </c>
      <c r="C271" s="47">
        <v>120</v>
      </c>
      <c r="D271" s="48">
        <v>1</v>
      </c>
      <c r="E271" s="49">
        <v>3</v>
      </c>
      <c r="F271" s="50"/>
      <c r="G271" s="51"/>
    </row>
    <row r="272" spans="1:7" s="42" customFormat="1" ht="48" customHeight="1" x14ac:dyDescent="0.2">
      <c r="A272" s="16" t="s">
        <v>163</v>
      </c>
      <c r="B272" s="9" t="s">
        <v>164</v>
      </c>
      <c r="C272" s="43"/>
      <c r="D272" s="44"/>
      <c r="E272" s="45"/>
      <c r="F272" s="46">
        <f>F273+F275+F277</f>
        <v>477.4</v>
      </c>
      <c r="G272" s="41"/>
    </row>
    <row r="273" spans="1:7" ht="32.1" customHeight="1" x14ac:dyDescent="0.2">
      <c r="A273" s="17" t="s">
        <v>18</v>
      </c>
      <c r="B273" s="18" t="s">
        <v>164</v>
      </c>
      <c r="C273" s="47">
        <v>200</v>
      </c>
      <c r="D273" s="48"/>
      <c r="E273" s="49"/>
      <c r="F273" s="50">
        <f>F274</f>
        <v>477.4</v>
      </c>
      <c r="G273" s="51"/>
    </row>
    <row r="274" spans="1:7" ht="32.1" customHeight="1" x14ac:dyDescent="0.2">
      <c r="A274" s="17" t="s">
        <v>19</v>
      </c>
      <c r="B274" s="18" t="s">
        <v>164</v>
      </c>
      <c r="C274" s="47">
        <v>240</v>
      </c>
      <c r="D274" s="48">
        <v>4</v>
      </c>
      <c r="E274" s="49">
        <v>9</v>
      </c>
      <c r="F274" s="50">
        <v>477.4</v>
      </c>
      <c r="G274" s="51"/>
    </row>
    <row r="275" spans="1:7" ht="25.5" hidden="1" customHeight="1" x14ac:dyDescent="0.2">
      <c r="A275" s="17" t="s">
        <v>28</v>
      </c>
      <c r="B275" s="18" t="s">
        <v>164</v>
      </c>
      <c r="C275" s="47">
        <v>400</v>
      </c>
      <c r="D275" s="48"/>
      <c r="E275" s="49"/>
      <c r="F275" s="50">
        <f>F276</f>
        <v>0</v>
      </c>
      <c r="G275" s="51"/>
    </row>
    <row r="276" spans="1:7" ht="25.5" hidden="1" customHeight="1" x14ac:dyDescent="0.2">
      <c r="A276" s="17" t="s">
        <v>29</v>
      </c>
      <c r="B276" s="18" t="s">
        <v>164</v>
      </c>
      <c r="C276" s="47">
        <v>410</v>
      </c>
      <c r="D276" s="48">
        <v>4</v>
      </c>
      <c r="E276" s="49">
        <v>9</v>
      </c>
      <c r="F276" s="50"/>
      <c r="G276" s="51"/>
    </row>
    <row r="277" spans="1:7" ht="25.5" hidden="1" customHeight="1" x14ac:dyDescent="0.2">
      <c r="A277" s="17" t="s">
        <v>30</v>
      </c>
      <c r="B277" s="18" t="s">
        <v>164</v>
      </c>
      <c r="C277" s="47">
        <v>800</v>
      </c>
      <c r="D277" s="48"/>
      <c r="E277" s="49"/>
      <c r="F277" s="50">
        <f>F278</f>
        <v>0</v>
      </c>
      <c r="G277" s="51"/>
    </row>
    <row r="278" spans="1:7" ht="25.5" hidden="1" customHeight="1" x14ac:dyDescent="0.2">
      <c r="A278" s="17" t="s">
        <v>31</v>
      </c>
      <c r="B278" s="18" t="s">
        <v>164</v>
      </c>
      <c r="C278" s="47">
        <v>810</v>
      </c>
      <c r="D278" s="48">
        <v>4</v>
      </c>
      <c r="E278" s="49">
        <v>9</v>
      </c>
      <c r="F278" s="50"/>
      <c r="G278" s="51"/>
    </row>
    <row r="279" spans="1:7" s="42" customFormat="1" ht="32.1" customHeight="1" x14ac:dyDescent="0.2">
      <c r="A279" s="16" t="s">
        <v>165</v>
      </c>
      <c r="B279" s="9" t="s">
        <v>166</v>
      </c>
      <c r="C279" s="43"/>
      <c r="D279" s="44"/>
      <c r="E279" s="45"/>
      <c r="F279" s="46">
        <f>F280+F282</f>
        <v>30</v>
      </c>
      <c r="G279" s="41"/>
    </row>
    <row r="280" spans="1:7" ht="32.1" customHeight="1" x14ac:dyDescent="0.2">
      <c r="A280" s="17" t="s">
        <v>18</v>
      </c>
      <c r="B280" s="18" t="s">
        <v>166</v>
      </c>
      <c r="C280" s="47">
        <v>200</v>
      </c>
      <c r="D280" s="48"/>
      <c r="E280" s="49"/>
      <c r="F280" s="50">
        <f>F281</f>
        <v>30</v>
      </c>
      <c r="G280" s="51"/>
    </row>
    <row r="281" spans="1:7" ht="32.1" customHeight="1" x14ac:dyDescent="0.2">
      <c r="A281" s="17" t="s">
        <v>19</v>
      </c>
      <c r="B281" s="18" t="s">
        <v>166</v>
      </c>
      <c r="C281" s="52">
        <v>240</v>
      </c>
      <c r="D281" s="48">
        <v>5</v>
      </c>
      <c r="E281" s="49">
        <v>3</v>
      </c>
      <c r="F281" s="55">
        <v>30</v>
      </c>
      <c r="G281" s="51"/>
    </row>
    <row r="282" spans="1:7" ht="25.5" hidden="1" customHeight="1" x14ac:dyDescent="0.2">
      <c r="A282" s="17" t="s">
        <v>30</v>
      </c>
      <c r="B282" s="23" t="s">
        <v>166</v>
      </c>
      <c r="C282" s="52">
        <v>800</v>
      </c>
      <c r="D282" s="48"/>
      <c r="E282" s="49"/>
      <c r="F282" s="55">
        <f>F283</f>
        <v>0</v>
      </c>
      <c r="G282" s="51"/>
    </row>
    <row r="283" spans="1:7" ht="25.5" hidden="1" customHeight="1" x14ac:dyDescent="0.2">
      <c r="A283" s="17" t="s">
        <v>31</v>
      </c>
      <c r="B283" s="23" t="s">
        <v>166</v>
      </c>
      <c r="C283" s="47">
        <v>810</v>
      </c>
      <c r="D283" s="48">
        <v>5</v>
      </c>
      <c r="E283" s="49">
        <v>3</v>
      </c>
      <c r="F283" s="55"/>
      <c r="G283" s="51"/>
    </row>
    <row r="284" spans="1:7" s="42" customFormat="1" ht="25.5" hidden="1" customHeight="1" x14ac:dyDescent="0.2">
      <c r="A284" s="16" t="s">
        <v>167</v>
      </c>
      <c r="B284" s="36" t="s">
        <v>168</v>
      </c>
      <c r="C284" s="43"/>
      <c r="D284" s="44"/>
      <c r="E284" s="45"/>
      <c r="F284" s="40">
        <f>F285</f>
        <v>0</v>
      </c>
      <c r="G284" s="41"/>
    </row>
    <row r="285" spans="1:7" ht="25.5" hidden="1" customHeight="1" x14ac:dyDescent="0.2">
      <c r="A285" s="17" t="s">
        <v>18</v>
      </c>
      <c r="B285" s="23" t="s">
        <v>168</v>
      </c>
      <c r="C285" s="52">
        <v>200</v>
      </c>
      <c r="D285" s="48"/>
      <c r="E285" s="49"/>
      <c r="F285" s="55">
        <f>F286</f>
        <v>0</v>
      </c>
      <c r="G285" s="51"/>
    </row>
    <row r="286" spans="1:7" ht="25.5" hidden="1" customHeight="1" x14ac:dyDescent="0.2">
      <c r="A286" s="17" t="s">
        <v>19</v>
      </c>
      <c r="B286" s="23" t="s">
        <v>168</v>
      </c>
      <c r="C286" s="47">
        <v>240</v>
      </c>
      <c r="D286" s="48">
        <v>1</v>
      </c>
      <c r="E286" s="49">
        <v>7</v>
      </c>
      <c r="F286" s="55"/>
      <c r="G286" s="51"/>
    </row>
    <row r="287" spans="1:7" s="42" customFormat="1" ht="48" customHeight="1" x14ac:dyDescent="0.2">
      <c r="A287" s="16" t="s">
        <v>169</v>
      </c>
      <c r="B287" s="36" t="s">
        <v>170</v>
      </c>
      <c r="C287" s="43"/>
      <c r="D287" s="44"/>
      <c r="E287" s="45"/>
      <c r="F287" s="40">
        <f>F288+F290+F292</f>
        <v>1577.6</v>
      </c>
      <c r="G287" s="41"/>
    </row>
    <row r="288" spans="1:7" ht="32.1" customHeight="1" x14ac:dyDescent="0.2">
      <c r="A288" s="17" t="s">
        <v>18</v>
      </c>
      <c r="B288" s="18" t="s">
        <v>170</v>
      </c>
      <c r="C288" s="47">
        <v>200</v>
      </c>
      <c r="D288" s="48"/>
      <c r="E288" s="49"/>
      <c r="F288" s="50">
        <f>F289</f>
        <v>1577.6</v>
      </c>
      <c r="G288" s="51"/>
    </row>
    <row r="289" spans="1:7" ht="32.1" customHeight="1" x14ac:dyDescent="0.2">
      <c r="A289" s="17" t="s">
        <v>19</v>
      </c>
      <c r="B289" s="18" t="s">
        <v>170</v>
      </c>
      <c r="C289" s="47">
        <v>240</v>
      </c>
      <c r="D289" s="48">
        <v>4</v>
      </c>
      <c r="E289" s="49">
        <v>9</v>
      </c>
      <c r="F289" s="55">
        <v>1577.6</v>
      </c>
      <c r="G289" s="51"/>
    </row>
    <row r="290" spans="1:7" ht="25.5" hidden="1" customHeight="1" x14ac:dyDescent="0.2">
      <c r="A290" s="17" t="s">
        <v>28</v>
      </c>
      <c r="B290" s="18" t="s">
        <v>170</v>
      </c>
      <c r="C290" s="52">
        <v>400</v>
      </c>
      <c r="D290" s="53"/>
      <c r="E290" s="54"/>
      <c r="F290" s="55">
        <f>F291</f>
        <v>0</v>
      </c>
      <c r="G290" s="51"/>
    </row>
    <row r="291" spans="1:7" ht="25.5" hidden="1" customHeight="1" x14ac:dyDescent="0.2">
      <c r="A291" s="17" t="s">
        <v>29</v>
      </c>
      <c r="B291" s="18" t="s">
        <v>170</v>
      </c>
      <c r="C291" s="56">
        <v>410</v>
      </c>
      <c r="D291" s="57">
        <v>4</v>
      </c>
      <c r="E291" s="58">
        <v>9</v>
      </c>
      <c r="F291" s="59"/>
      <c r="G291" s="51"/>
    </row>
    <row r="292" spans="1:7" ht="25.5" hidden="1" customHeight="1" x14ac:dyDescent="0.2">
      <c r="A292" s="17" t="s">
        <v>30</v>
      </c>
      <c r="B292" s="18" t="s">
        <v>170</v>
      </c>
      <c r="C292" s="47">
        <v>800</v>
      </c>
      <c r="D292" s="48"/>
      <c r="E292" s="49"/>
      <c r="F292" s="50">
        <f>F293</f>
        <v>0</v>
      </c>
      <c r="G292" s="51"/>
    </row>
    <row r="293" spans="1:7" ht="25.5" hidden="1" customHeight="1" x14ac:dyDescent="0.2">
      <c r="A293" s="17" t="s">
        <v>31</v>
      </c>
      <c r="B293" s="18" t="s">
        <v>170</v>
      </c>
      <c r="C293" s="47">
        <v>810</v>
      </c>
      <c r="D293" s="48">
        <v>4</v>
      </c>
      <c r="E293" s="49">
        <v>9</v>
      </c>
      <c r="F293" s="50"/>
      <c r="G293" s="51"/>
    </row>
    <row r="294" spans="1:7" s="42" customFormat="1" ht="24" hidden="1" x14ac:dyDescent="0.2">
      <c r="A294" s="16" t="s">
        <v>171</v>
      </c>
      <c r="B294" s="9" t="s">
        <v>172</v>
      </c>
      <c r="C294" s="43"/>
      <c r="D294" s="44"/>
      <c r="E294" s="45"/>
      <c r="F294" s="46">
        <f>F295</f>
        <v>0</v>
      </c>
      <c r="G294" s="41"/>
    </row>
    <row r="295" spans="1:7" ht="32.1" hidden="1" customHeight="1" x14ac:dyDescent="0.2">
      <c r="A295" s="17" t="s">
        <v>18</v>
      </c>
      <c r="B295" s="18" t="s">
        <v>172</v>
      </c>
      <c r="C295" s="52">
        <v>200</v>
      </c>
      <c r="D295" s="53"/>
      <c r="E295" s="54"/>
      <c r="F295" s="55">
        <f>F296</f>
        <v>0</v>
      </c>
      <c r="G295" s="51"/>
    </row>
    <row r="296" spans="1:7" ht="32.1" hidden="1" customHeight="1" x14ac:dyDescent="0.2">
      <c r="A296" s="17" t="s">
        <v>19</v>
      </c>
      <c r="B296" s="18" t="s">
        <v>172</v>
      </c>
      <c r="C296" s="56">
        <v>240</v>
      </c>
      <c r="D296" s="57">
        <v>1</v>
      </c>
      <c r="E296" s="58">
        <v>7</v>
      </c>
      <c r="F296" s="59">
        <v>0</v>
      </c>
      <c r="G296" s="51"/>
    </row>
    <row r="297" spans="1:7" s="42" customFormat="1" ht="25.5" hidden="1" customHeight="1" x14ac:dyDescent="0.2">
      <c r="A297" s="16" t="s">
        <v>173</v>
      </c>
      <c r="B297" s="9" t="s">
        <v>174</v>
      </c>
      <c r="C297" s="43"/>
      <c r="D297" s="44"/>
      <c r="E297" s="45"/>
      <c r="F297" s="46">
        <f>F298</f>
        <v>0</v>
      </c>
      <c r="G297" s="41"/>
    </row>
    <row r="298" spans="1:7" ht="25.5" hidden="1" customHeight="1" x14ac:dyDescent="0.2">
      <c r="A298" s="17" t="s">
        <v>18</v>
      </c>
      <c r="B298" s="18" t="s">
        <v>174</v>
      </c>
      <c r="C298" s="47">
        <v>200</v>
      </c>
      <c r="D298" s="48"/>
      <c r="E298" s="49"/>
      <c r="F298" s="50">
        <f>F299</f>
        <v>0</v>
      </c>
      <c r="G298" s="51"/>
    </row>
    <row r="299" spans="1:7" ht="25.5" hidden="1" customHeight="1" x14ac:dyDescent="0.2">
      <c r="A299" s="17" t="s">
        <v>19</v>
      </c>
      <c r="B299" s="18" t="s">
        <v>174</v>
      </c>
      <c r="C299" s="47">
        <v>240</v>
      </c>
      <c r="D299" s="48">
        <v>4</v>
      </c>
      <c r="E299" s="49">
        <v>12</v>
      </c>
      <c r="F299" s="50"/>
      <c r="G299" s="51"/>
    </row>
    <row r="300" spans="1:7" s="42" customFormat="1" ht="32.1" customHeight="1" x14ac:dyDescent="0.2">
      <c r="A300" s="16" t="s">
        <v>175</v>
      </c>
      <c r="B300" s="9" t="s">
        <v>176</v>
      </c>
      <c r="C300" s="43"/>
      <c r="D300" s="44"/>
      <c r="E300" s="45"/>
      <c r="F300" s="46">
        <f>F301+F304+F307</f>
        <v>92.3</v>
      </c>
      <c r="G300" s="41"/>
    </row>
    <row r="301" spans="1:7" ht="32.1" customHeight="1" x14ac:dyDescent="0.2">
      <c r="A301" s="17" t="s">
        <v>18</v>
      </c>
      <c r="B301" s="18" t="s">
        <v>176</v>
      </c>
      <c r="C301" s="47">
        <v>200</v>
      </c>
      <c r="D301" s="48"/>
      <c r="E301" s="49"/>
      <c r="F301" s="50">
        <f>F302+F303</f>
        <v>92.3</v>
      </c>
      <c r="G301" s="51"/>
    </row>
    <row r="302" spans="1:7" ht="25.5" hidden="1" customHeight="1" x14ac:dyDescent="0.2">
      <c r="A302" s="17" t="s">
        <v>19</v>
      </c>
      <c r="B302" s="18" t="s">
        <v>176</v>
      </c>
      <c r="C302" s="47">
        <v>240</v>
      </c>
      <c r="D302" s="48">
        <v>5</v>
      </c>
      <c r="E302" s="49">
        <v>1</v>
      </c>
      <c r="F302" s="50"/>
      <c r="G302" s="51"/>
    </row>
    <row r="303" spans="1:7" ht="32.1" customHeight="1" x14ac:dyDescent="0.2">
      <c r="A303" s="17" t="s">
        <v>19</v>
      </c>
      <c r="B303" s="18" t="s">
        <v>176</v>
      </c>
      <c r="C303" s="52">
        <v>240</v>
      </c>
      <c r="D303" s="53">
        <v>5</v>
      </c>
      <c r="E303" s="54">
        <v>2</v>
      </c>
      <c r="F303" s="55">
        <v>92.3</v>
      </c>
      <c r="G303" s="51"/>
    </row>
    <row r="304" spans="1:7" ht="25.5" hidden="1" customHeight="1" x14ac:dyDescent="0.2">
      <c r="A304" s="17" t="s">
        <v>28</v>
      </c>
      <c r="B304" s="18" t="s">
        <v>176</v>
      </c>
      <c r="C304" s="47">
        <v>400</v>
      </c>
      <c r="D304" s="48"/>
      <c r="E304" s="49"/>
      <c r="F304" s="50">
        <f>F305+F306</f>
        <v>0</v>
      </c>
      <c r="G304" s="51"/>
    </row>
    <row r="305" spans="1:7" ht="25.5" hidden="1" customHeight="1" x14ac:dyDescent="0.2">
      <c r="A305" s="17" t="s">
        <v>29</v>
      </c>
      <c r="B305" s="18" t="s">
        <v>176</v>
      </c>
      <c r="C305" s="52">
        <v>410</v>
      </c>
      <c r="D305" s="53">
        <v>5</v>
      </c>
      <c r="E305" s="54">
        <v>1</v>
      </c>
      <c r="F305" s="55"/>
      <c r="G305" s="51"/>
    </row>
    <row r="306" spans="1:7" ht="25.5" hidden="1" customHeight="1" x14ac:dyDescent="0.2">
      <c r="A306" s="17" t="s">
        <v>29</v>
      </c>
      <c r="B306" s="18" t="s">
        <v>176</v>
      </c>
      <c r="C306" s="52">
        <v>410</v>
      </c>
      <c r="D306" s="53">
        <v>5</v>
      </c>
      <c r="E306" s="54">
        <v>2</v>
      </c>
      <c r="F306" s="55"/>
      <c r="G306" s="51"/>
    </row>
    <row r="307" spans="1:7" ht="25.5" hidden="1" customHeight="1" x14ac:dyDescent="0.2">
      <c r="A307" s="17" t="s">
        <v>30</v>
      </c>
      <c r="B307" s="18" t="s">
        <v>176</v>
      </c>
      <c r="C307" s="52">
        <v>800</v>
      </c>
      <c r="D307" s="53">
        <v>5</v>
      </c>
      <c r="E307" s="54">
        <v>1</v>
      </c>
      <c r="F307" s="55">
        <f>F308+F309+F310+F311</f>
        <v>0</v>
      </c>
      <c r="G307" s="51"/>
    </row>
    <row r="308" spans="1:7" ht="25.5" hidden="1" customHeight="1" x14ac:dyDescent="0.2">
      <c r="A308" s="17" t="s">
        <v>31</v>
      </c>
      <c r="B308" s="18" t="s">
        <v>176</v>
      </c>
      <c r="C308" s="52">
        <v>810</v>
      </c>
      <c r="D308" s="53">
        <v>5</v>
      </c>
      <c r="E308" s="54">
        <v>1</v>
      </c>
      <c r="F308" s="55"/>
      <c r="G308" s="51"/>
    </row>
    <row r="309" spans="1:7" ht="25.5" hidden="1" customHeight="1" x14ac:dyDescent="0.2">
      <c r="A309" s="17" t="s">
        <v>31</v>
      </c>
      <c r="B309" s="18" t="s">
        <v>176</v>
      </c>
      <c r="C309" s="47">
        <v>810</v>
      </c>
      <c r="D309" s="48">
        <v>5</v>
      </c>
      <c r="E309" s="49">
        <v>2</v>
      </c>
      <c r="F309" s="50"/>
      <c r="G309" s="51"/>
    </row>
    <row r="310" spans="1:7" ht="25.5" hidden="1" customHeight="1" x14ac:dyDescent="0.2">
      <c r="A310" s="17" t="s">
        <v>64</v>
      </c>
      <c r="B310" s="18" t="s">
        <v>176</v>
      </c>
      <c r="C310" s="47">
        <v>830</v>
      </c>
      <c r="D310" s="48">
        <v>5</v>
      </c>
      <c r="E310" s="49">
        <v>2</v>
      </c>
      <c r="F310" s="50"/>
      <c r="G310" s="51"/>
    </row>
    <row r="311" spans="1:7" ht="25.5" hidden="1" customHeight="1" x14ac:dyDescent="0.2">
      <c r="A311" s="17" t="s">
        <v>65</v>
      </c>
      <c r="B311" s="18" t="s">
        <v>176</v>
      </c>
      <c r="C311" s="47">
        <v>850</v>
      </c>
      <c r="D311" s="48">
        <v>5</v>
      </c>
      <c r="E311" s="49">
        <v>2</v>
      </c>
      <c r="F311" s="50"/>
      <c r="G311" s="51"/>
    </row>
    <row r="312" spans="1:7" s="42" customFormat="1" ht="25.5" hidden="1" customHeight="1" x14ac:dyDescent="0.2">
      <c r="A312" s="16" t="s">
        <v>177</v>
      </c>
      <c r="B312" s="9" t="s">
        <v>178</v>
      </c>
      <c r="C312" s="37"/>
      <c r="D312" s="38"/>
      <c r="E312" s="39"/>
      <c r="F312" s="40">
        <f>F313+F315+F317</f>
        <v>0</v>
      </c>
      <c r="G312" s="41"/>
    </row>
    <row r="313" spans="1:7" ht="25.5" hidden="1" customHeight="1" x14ac:dyDescent="0.2">
      <c r="A313" s="17" t="s">
        <v>18</v>
      </c>
      <c r="B313" s="18" t="s">
        <v>178</v>
      </c>
      <c r="C313" s="56">
        <v>200</v>
      </c>
      <c r="D313" s="57"/>
      <c r="E313" s="58"/>
      <c r="F313" s="59">
        <f>F314</f>
        <v>0</v>
      </c>
      <c r="G313" s="51"/>
    </row>
    <row r="314" spans="1:7" ht="25.5" hidden="1" customHeight="1" x14ac:dyDescent="0.2">
      <c r="A314" s="17" t="s">
        <v>19</v>
      </c>
      <c r="B314" s="18" t="s">
        <v>178</v>
      </c>
      <c r="C314" s="47">
        <v>240</v>
      </c>
      <c r="D314" s="48">
        <v>5</v>
      </c>
      <c r="E314" s="49">
        <v>1</v>
      </c>
      <c r="F314" s="50"/>
      <c r="G314" s="51"/>
    </row>
    <row r="315" spans="1:7" ht="25.5" hidden="1" customHeight="1" x14ac:dyDescent="0.2">
      <c r="A315" s="17" t="s">
        <v>28</v>
      </c>
      <c r="B315" s="18" t="s">
        <v>178</v>
      </c>
      <c r="C315" s="47">
        <v>400</v>
      </c>
      <c r="D315" s="48"/>
      <c r="E315" s="49"/>
      <c r="F315" s="50">
        <f>F316</f>
        <v>0</v>
      </c>
      <c r="G315" s="51"/>
    </row>
    <row r="316" spans="1:7" ht="25.5" hidden="1" customHeight="1" x14ac:dyDescent="0.2">
      <c r="A316" s="17" t="s">
        <v>29</v>
      </c>
      <c r="B316" s="18" t="s">
        <v>178</v>
      </c>
      <c r="C316" s="47">
        <v>410</v>
      </c>
      <c r="D316" s="48">
        <v>5</v>
      </c>
      <c r="E316" s="49">
        <v>1</v>
      </c>
      <c r="F316" s="50"/>
      <c r="G316" s="51"/>
    </row>
    <row r="317" spans="1:7" ht="25.5" hidden="1" customHeight="1" x14ac:dyDescent="0.2">
      <c r="A317" s="17" t="s">
        <v>30</v>
      </c>
      <c r="B317" s="18" t="s">
        <v>178</v>
      </c>
      <c r="C317" s="52">
        <v>800</v>
      </c>
      <c r="D317" s="53"/>
      <c r="E317" s="54"/>
      <c r="F317" s="55">
        <f>F318</f>
        <v>0</v>
      </c>
      <c r="G317" s="51"/>
    </row>
    <row r="318" spans="1:7" ht="25.5" hidden="1" customHeight="1" x14ac:dyDescent="0.2">
      <c r="A318" s="17" t="s">
        <v>31</v>
      </c>
      <c r="B318" s="18" t="s">
        <v>178</v>
      </c>
      <c r="C318" s="56">
        <v>810</v>
      </c>
      <c r="D318" s="57">
        <v>5</v>
      </c>
      <c r="E318" s="58">
        <v>1</v>
      </c>
      <c r="F318" s="59"/>
      <c r="G318" s="51"/>
    </row>
    <row r="319" spans="1:7" s="42" customFormat="1" ht="25.5" hidden="1" customHeight="1" x14ac:dyDescent="0.2">
      <c r="A319" s="16" t="s">
        <v>179</v>
      </c>
      <c r="B319" s="9" t="s">
        <v>180</v>
      </c>
      <c r="C319" s="43"/>
      <c r="D319" s="44"/>
      <c r="E319" s="45"/>
      <c r="F319" s="46">
        <f>F320</f>
        <v>0</v>
      </c>
      <c r="G319" s="41"/>
    </row>
    <row r="320" spans="1:7" ht="25.5" hidden="1" customHeight="1" x14ac:dyDescent="0.2">
      <c r="A320" s="17" t="s">
        <v>18</v>
      </c>
      <c r="B320" s="18" t="s">
        <v>180</v>
      </c>
      <c r="C320" s="47">
        <v>200</v>
      </c>
      <c r="D320" s="48"/>
      <c r="E320" s="49"/>
      <c r="F320" s="50">
        <f>F321</f>
        <v>0</v>
      </c>
      <c r="G320" s="51"/>
    </row>
    <row r="321" spans="1:7" ht="25.5" hidden="1" customHeight="1" x14ac:dyDescent="0.2">
      <c r="A321" s="17" t="s">
        <v>19</v>
      </c>
      <c r="B321" s="18" t="s">
        <v>180</v>
      </c>
      <c r="C321" s="47">
        <v>240</v>
      </c>
      <c r="D321" s="48">
        <v>7</v>
      </c>
      <c r="E321" s="49">
        <v>7</v>
      </c>
      <c r="F321" s="50"/>
      <c r="G321" s="51"/>
    </row>
    <row r="322" spans="1:7" s="42" customFormat="1" ht="15.95" customHeight="1" x14ac:dyDescent="0.2">
      <c r="A322" s="16" t="s">
        <v>181</v>
      </c>
      <c r="B322" s="9" t="s">
        <v>182</v>
      </c>
      <c r="C322" s="43" t="s">
        <v>15</v>
      </c>
      <c r="D322" s="44"/>
      <c r="E322" s="45"/>
      <c r="F322" s="46">
        <f>F323</f>
        <v>16.2</v>
      </c>
      <c r="G322" s="41"/>
    </row>
    <row r="323" spans="1:7" ht="15.95" customHeight="1" x14ac:dyDescent="0.2">
      <c r="A323" s="17" t="s">
        <v>30</v>
      </c>
      <c r="B323" s="18" t="s">
        <v>182</v>
      </c>
      <c r="C323" s="47">
        <v>800</v>
      </c>
      <c r="D323" s="48"/>
      <c r="E323" s="49"/>
      <c r="F323" s="50">
        <f>F324</f>
        <v>16.2</v>
      </c>
      <c r="G323" s="51"/>
    </row>
    <row r="324" spans="1:7" ht="15.95" customHeight="1" x14ac:dyDescent="0.2">
      <c r="A324" s="17" t="s">
        <v>183</v>
      </c>
      <c r="B324" s="18" t="s">
        <v>182</v>
      </c>
      <c r="C324" s="47">
        <v>870</v>
      </c>
      <c r="D324" s="48">
        <v>1</v>
      </c>
      <c r="E324" s="49">
        <v>11</v>
      </c>
      <c r="F324" s="50">
        <v>16.2</v>
      </c>
      <c r="G324" s="51"/>
    </row>
    <row r="325" spans="1:7" s="42" customFormat="1" ht="25.5" hidden="1" customHeight="1" x14ac:dyDescent="0.2">
      <c r="A325" s="28" t="s">
        <v>184</v>
      </c>
      <c r="B325" s="9" t="s">
        <v>185</v>
      </c>
      <c r="C325" s="43"/>
      <c r="D325" s="44"/>
      <c r="E325" s="45"/>
      <c r="F325" s="46">
        <f>F326</f>
        <v>0</v>
      </c>
      <c r="G325" s="41"/>
    </row>
    <row r="326" spans="1:7" ht="25.5" hidden="1" customHeight="1" x14ac:dyDescent="0.2">
      <c r="A326" s="17" t="s">
        <v>18</v>
      </c>
      <c r="B326" s="18" t="s">
        <v>185</v>
      </c>
      <c r="C326" s="52">
        <v>200</v>
      </c>
      <c r="D326" s="53"/>
      <c r="E326" s="54"/>
      <c r="F326" s="55">
        <f>F327</f>
        <v>0</v>
      </c>
      <c r="G326" s="51"/>
    </row>
    <row r="327" spans="1:7" ht="25.5" hidden="1" customHeight="1" x14ac:dyDescent="0.2">
      <c r="A327" s="17" t="s">
        <v>19</v>
      </c>
      <c r="B327" s="18" t="s">
        <v>185</v>
      </c>
      <c r="C327" s="52">
        <v>240</v>
      </c>
      <c r="D327" s="53">
        <v>8</v>
      </c>
      <c r="E327" s="54">
        <v>1</v>
      </c>
      <c r="F327" s="55"/>
      <c r="G327" s="51"/>
    </row>
    <row r="328" spans="1:7" s="42" customFormat="1" ht="32.1" customHeight="1" x14ac:dyDescent="0.2">
      <c r="A328" s="28" t="s">
        <v>186</v>
      </c>
      <c r="B328" s="9" t="s">
        <v>187</v>
      </c>
      <c r="C328" s="37"/>
      <c r="D328" s="38"/>
      <c r="E328" s="39"/>
      <c r="F328" s="40">
        <f>F329+F331+F333+F335</f>
        <v>652.79999999999995</v>
      </c>
      <c r="G328" s="41"/>
    </row>
    <row r="329" spans="1:7" ht="25.5" hidden="1" customHeight="1" x14ac:dyDescent="0.2">
      <c r="A329" s="17" t="s">
        <v>94</v>
      </c>
      <c r="B329" s="18" t="s">
        <v>187</v>
      </c>
      <c r="C329" s="52">
        <v>100</v>
      </c>
      <c r="D329" s="53"/>
      <c r="E329" s="54"/>
      <c r="F329" s="55">
        <f>F330</f>
        <v>0</v>
      </c>
      <c r="G329" s="51"/>
    </row>
    <row r="330" spans="1:7" ht="25.5" hidden="1" customHeight="1" x14ac:dyDescent="0.2">
      <c r="A330" s="66" t="s">
        <v>95</v>
      </c>
      <c r="B330" s="18" t="s">
        <v>187</v>
      </c>
      <c r="C330" s="52">
        <v>110</v>
      </c>
      <c r="D330" s="53">
        <v>8</v>
      </c>
      <c r="E330" s="54">
        <v>1</v>
      </c>
      <c r="F330" s="55"/>
      <c r="G330" s="51"/>
    </row>
    <row r="331" spans="1:7" ht="25.5" hidden="1" customHeight="1" x14ac:dyDescent="0.2">
      <c r="A331" s="17" t="s">
        <v>18</v>
      </c>
      <c r="B331" s="18" t="s">
        <v>187</v>
      </c>
      <c r="C331" s="52">
        <v>200</v>
      </c>
      <c r="D331" s="53"/>
      <c r="E331" s="54"/>
      <c r="F331" s="55">
        <f>F332</f>
        <v>0</v>
      </c>
      <c r="G331" s="51"/>
    </row>
    <row r="332" spans="1:7" ht="25.5" hidden="1" customHeight="1" x14ac:dyDescent="0.2">
      <c r="A332" s="17" t="s">
        <v>19</v>
      </c>
      <c r="B332" s="18" t="s">
        <v>187</v>
      </c>
      <c r="C332" s="52">
        <v>240</v>
      </c>
      <c r="D332" s="53">
        <v>8</v>
      </c>
      <c r="E332" s="54">
        <v>1</v>
      </c>
      <c r="F332" s="55"/>
      <c r="G332" s="51"/>
    </row>
    <row r="333" spans="1:7" ht="25.5" hidden="1" customHeight="1" x14ac:dyDescent="0.2">
      <c r="A333" s="17" t="s">
        <v>30</v>
      </c>
      <c r="B333" s="18" t="s">
        <v>187</v>
      </c>
      <c r="C333" s="52">
        <v>800</v>
      </c>
      <c r="D333" s="53">
        <v>8</v>
      </c>
      <c r="E333" s="54">
        <v>1</v>
      </c>
      <c r="F333" s="55">
        <f>F334</f>
        <v>0</v>
      </c>
      <c r="G333" s="51"/>
    </row>
    <row r="334" spans="1:7" ht="25.5" hidden="1" customHeight="1" x14ac:dyDescent="0.2">
      <c r="A334" s="17" t="s">
        <v>65</v>
      </c>
      <c r="B334" s="18" t="s">
        <v>187</v>
      </c>
      <c r="C334" s="47">
        <v>850</v>
      </c>
      <c r="D334" s="48">
        <v>8</v>
      </c>
      <c r="E334" s="49">
        <v>1</v>
      </c>
      <c r="F334" s="50"/>
      <c r="G334" s="51"/>
    </row>
    <row r="335" spans="1:7" ht="32.1" customHeight="1" x14ac:dyDescent="0.2">
      <c r="A335" s="17" t="s">
        <v>96</v>
      </c>
      <c r="B335" s="18" t="s">
        <v>187</v>
      </c>
      <c r="C335" s="47">
        <v>600</v>
      </c>
      <c r="D335" s="48"/>
      <c r="E335" s="49"/>
      <c r="F335" s="50">
        <f>F336+F337</f>
        <v>652.79999999999995</v>
      </c>
      <c r="G335" s="51"/>
    </row>
    <row r="336" spans="1:7" ht="15.95" customHeight="1" x14ac:dyDescent="0.2">
      <c r="A336" s="17" t="s">
        <v>97</v>
      </c>
      <c r="B336" s="18" t="s">
        <v>187</v>
      </c>
      <c r="C336" s="47">
        <v>610</v>
      </c>
      <c r="D336" s="48">
        <v>8</v>
      </c>
      <c r="E336" s="49">
        <v>1</v>
      </c>
      <c r="F336" s="50">
        <v>652.79999999999995</v>
      </c>
      <c r="G336" s="51"/>
    </row>
    <row r="337" spans="1:7" ht="25.5" hidden="1" customHeight="1" x14ac:dyDescent="0.2">
      <c r="A337" s="17" t="s">
        <v>98</v>
      </c>
      <c r="B337" s="18" t="s">
        <v>187</v>
      </c>
      <c r="C337" s="47">
        <v>620</v>
      </c>
      <c r="D337" s="48">
        <v>8</v>
      </c>
      <c r="E337" s="49">
        <v>1</v>
      </c>
      <c r="F337" s="50"/>
      <c r="G337" s="51"/>
    </row>
    <row r="338" spans="1:7" s="42" customFormat="1" ht="32.1" hidden="1" customHeight="1" x14ac:dyDescent="0.2">
      <c r="A338" s="16" t="s">
        <v>188</v>
      </c>
      <c r="B338" s="9" t="s">
        <v>189</v>
      </c>
      <c r="C338" s="37"/>
      <c r="D338" s="38"/>
      <c r="E338" s="39"/>
      <c r="F338" s="40">
        <f>F339+F341</f>
        <v>0</v>
      </c>
      <c r="G338" s="41"/>
    </row>
    <row r="339" spans="1:7" ht="25.5" hidden="1" customHeight="1" x14ac:dyDescent="0.2">
      <c r="A339" s="17" t="s">
        <v>94</v>
      </c>
      <c r="B339" s="23" t="s">
        <v>189</v>
      </c>
      <c r="C339" s="52">
        <v>100</v>
      </c>
      <c r="D339" s="53"/>
      <c r="E339" s="54"/>
      <c r="F339" s="55">
        <f>F340</f>
        <v>0</v>
      </c>
      <c r="G339" s="51"/>
    </row>
    <row r="340" spans="1:7" ht="25.5" hidden="1" customHeight="1" x14ac:dyDescent="0.2">
      <c r="A340" s="66" t="s">
        <v>95</v>
      </c>
      <c r="B340" s="18" t="s">
        <v>189</v>
      </c>
      <c r="C340" s="47">
        <v>110</v>
      </c>
      <c r="D340" s="48">
        <v>12</v>
      </c>
      <c r="E340" s="49">
        <v>2</v>
      </c>
      <c r="F340" s="50"/>
      <c r="G340" s="51"/>
    </row>
    <row r="341" spans="1:7" ht="25.5" hidden="1" customHeight="1" x14ac:dyDescent="0.2">
      <c r="A341" s="17" t="s">
        <v>18</v>
      </c>
      <c r="B341" s="18" t="s">
        <v>189</v>
      </c>
      <c r="C341" s="47">
        <v>200</v>
      </c>
      <c r="D341" s="48"/>
      <c r="E341" s="49"/>
      <c r="F341" s="69">
        <f>F342</f>
        <v>0</v>
      </c>
      <c r="G341" s="51"/>
    </row>
    <row r="342" spans="1:7" ht="25.5" hidden="1" customHeight="1" x14ac:dyDescent="0.2">
      <c r="A342" s="17" t="s">
        <v>19</v>
      </c>
      <c r="B342" s="18" t="s">
        <v>189</v>
      </c>
      <c r="C342" s="52">
        <v>240</v>
      </c>
      <c r="D342" s="48">
        <v>12</v>
      </c>
      <c r="E342" s="49">
        <v>2</v>
      </c>
      <c r="F342" s="69">
        <v>0</v>
      </c>
      <c r="G342" s="51"/>
    </row>
    <row r="343" spans="1:7" s="42" customFormat="1" ht="32.1" customHeight="1" x14ac:dyDescent="0.2">
      <c r="A343" s="28" t="s">
        <v>190</v>
      </c>
      <c r="B343" s="70" t="s">
        <v>191</v>
      </c>
      <c r="C343" s="71" t="s">
        <v>15</v>
      </c>
      <c r="D343" s="44"/>
      <c r="E343" s="45"/>
      <c r="F343" s="129">
        <f>F344+F346</f>
        <v>80.899999999999991</v>
      </c>
      <c r="G343" s="41"/>
    </row>
    <row r="344" spans="1:7" s="42" customFormat="1" ht="48" customHeight="1" x14ac:dyDescent="0.2">
      <c r="A344" s="17" t="s">
        <v>94</v>
      </c>
      <c r="B344" s="61" t="s">
        <v>191</v>
      </c>
      <c r="C344" s="52">
        <v>100</v>
      </c>
      <c r="D344" s="54"/>
      <c r="E344" s="54"/>
      <c r="F344" s="55">
        <f>F345</f>
        <v>78.599999999999994</v>
      </c>
      <c r="G344" s="41"/>
    </row>
    <row r="345" spans="1:7" ht="32.1" customHeight="1" x14ac:dyDescent="0.2">
      <c r="A345" s="17" t="s">
        <v>192</v>
      </c>
      <c r="B345" s="61" t="s">
        <v>191</v>
      </c>
      <c r="C345" s="52">
        <v>120</v>
      </c>
      <c r="D345" s="54">
        <v>2</v>
      </c>
      <c r="E345" s="54">
        <v>3</v>
      </c>
      <c r="F345" s="55">
        <v>78.599999999999994</v>
      </c>
      <c r="G345" s="51"/>
    </row>
    <row r="346" spans="1:7" ht="22.5" customHeight="1" x14ac:dyDescent="0.2">
      <c r="A346" s="17" t="s">
        <v>18</v>
      </c>
      <c r="B346" s="61" t="s">
        <v>193</v>
      </c>
      <c r="C346" s="52">
        <v>200</v>
      </c>
      <c r="D346" s="54"/>
      <c r="E346" s="54"/>
      <c r="F346" s="55">
        <f>F347</f>
        <v>2.2999999999999998</v>
      </c>
      <c r="G346" s="51"/>
    </row>
    <row r="347" spans="1:7" ht="32.1" customHeight="1" x14ac:dyDescent="0.2">
      <c r="A347" s="17" t="s">
        <v>19</v>
      </c>
      <c r="B347" s="61" t="s">
        <v>193</v>
      </c>
      <c r="C347" s="52">
        <v>240</v>
      </c>
      <c r="D347" s="54">
        <v>2</v>
      </c>
      <c r="E347" s="54">
        <v>3</v>
      </c>
      <c r="F347" s="55">
        <v>2.2999999999999998</v>
      </c>
      <c r="G347" s="51"/>
    </row>
    <row r="348" spans="1:7" s="42" customFormat="1" ht="32.1" customHeight="1" x14ac:dyDescent="0.2">
      <c r="A348" s="16" t="s">
        <v>194</v>
      </c>
      <c r="B348" s="62" t="s">
        <v>195</v>
      </c>
      <c r="C348" s="37"/>
      <c r="D348" s="39"/>
      <c r="E348" s="39"/>
      <c r="F348" s="40">
        <f>F349</f>
        <v>0.1</v>
      </c>
      <c r="G348" s="41"/>
    </row>
    <row r="349" spans="1:7" ht="32.1" customHeight="1" x14ac:dyDescent="0.2">
      <c r="A349" s="17" t="s">
        <v>18</v>
      </c>
      <c r="B349" s="61" t="s">
        <v>195</v>
      </c>
      <c r="C349" s="52">
        <v>200</v>
      </c>
      <c r="D349" s="54"/>
      <c r="E349" s="54"/>
      <c r="F349" s="55">
        <f>F350</f>
        <v>0.1</v>
      </c>
      <c r="G349" s="72"/>
    </row>
    <row r="350" spans="1:7" ht="32.1" customHeight="1" x14ac:dyDescent="0.2">
      <c r="A350" s="17" t="s">
        <v>19</v>
      </c>
      <c r="B350" s="61" t="s">
        <v>195</v>
      </c>
      <c r="C350" s="52">
        <v>240</v>
      </c>
      <c r="D350" s="54">
        <v>1</v>
      </c>
      <c r="E350" s="54">
        <v>4</v>
      </c>
      <c r="F350" s="55">
        <v>0.1</v>
      </c>
      <c r="G350" s="51"/>
    </row>
    <row r="351" spans="1:7" s="42" customFormat="1" ht="48" customHeight="1" x14ac:dyDescent="0.2">
      <c r="A351" s="16" t="s">
        <v>196</v>
      </c>
      <c r="B351" s="9" t="s">
        <v>197</v>
      </c>
      <c r="C351" s="43"/>
      <c r="D351" s="44"/>
      <c r="E351" s="45"/>
      <c r="F351" s="40">
        <f>F352+F355+F357+F359</f>
        <v>2295.8000000000002</v>
      </c>
      <c r="G351" s="41"/>
    </row>
    <row r="352" spans="1:7" ht="25.5" hidden="1" customHeight="1" x14ac:dyDescent="0.2">
      <c r="A352" s="17" t="s">
        <v>94</v>
      </c>
      <c r="B352" s="18" t="s">
        <v>197</v>
      </c>
      <c r="C352" s="52">
        <v>100</v>
      </c>
      <c r="D352" s="48"/>
      <c r="E352" s="49"/>
      <c r="F352" s="69">
        <f>F353+F354</f>
        <v>0</v>
      </c>
      <c r="G352" s="51"/>
    </row>
    <row r="353" spans="1:7" ht="25.5" hidden="1" customHeight="1" x14ac:dyDescent="0.2">
      <c r="A353" s="66" t="s">
        <v>95</v>
      </c>
      <c r="B353" s="18" t="s">
        <v>197</v>
      </c>
      <c r="C353" s="52">
        <v>110</v>
      </c>
      <c r="D353" s="48">
        <v>8</v>
      </c>
      <c r="E353" s="49">
        <v>1</v>
      </c>
      <c r="F353" s="69"/>
      <c r="G353" s="51"/>
    </row>
    <row r="354" spans="1:7" ht="25.5" hidden="1" customHeight="1" x14ac:dyDescent="0.2">
      <c r="A354" s="17" t="s">
        <v>192</v>
      </c>
      <c r="B354" s="18" t="s">
        <v>197</v>
      </c>
      <c r="C354" s="52">
        <v>120</v>
      </c>
      <c r="D354" s="48">
        <v>1</v>
      </c>
      <c r="E354" s="49">
        <v>4</v>
      </c>
      <c r="F354" s="69"/>
      <c r="G354" s="51"/>
    </row>
    <row r="355" spans="1:7" ht="25.5" hidden="1" customHeight="1" x14ac:dyDescent="0.2">
      <c r="A355" s="17" t="s">
        <v>18</v>
      </c>
      <c r="B355" s="18" t="s">
        <v>197</v>
      </c>
      <c r="C355" s="52">
        <v>200</v>
      </c>
      <c r="D355" s="54"/>
      <c r="E355" s="54"/>
      <c r="F355" s="55">
        <f>F356</f>
        <v>0</v>
      </c>
      <c r="G355" s="51"/>
    </row>
    <row r="356" spans="1:7" ht="25.5" hidden="1" customHeight="1" x14ac:dyDescent="0.2">
      <c r="A356" s="17" t="s">
        <v>19</v>
      </c>
      <c r="B356" s="18" t="s">
        <v>197</v>
      </c>
      <c r="C356" s="52">
        <v>240</v>
      </c>
      <c r="D356" s="54">
        <v>8</v>
      </c>
      <c r="E356" s="54">
        <v>1</v>
      </c>
      <c r="F356" s="55"/>
      <c r="G356" s="51"/>
    </row>
    <row r="357" spans="1:7" ht="25.5" hidden="1" customHeight="1" x14ac:dyDescent="0.2">
      <c r="A357" s="17" t="s">
        <v>30</v>
      </c>
      <c r="B357" s="18" t="s">
        <v>197</v>
      </c>
      <c r="C357" s="52">
        <v>800</v>
      </c>
      <c r="D357" s="54"/>
      <c r="E357" s="54"/>
      <c r="F357" s="55">
        <f>F358</f>
        <v>0</v>
      </c>
      <c r="G357" s="51"/>
    </row>
    <row r="358" spans="1:7" ht="25.5" hidden="1" customHeight="1" x14ac:dyDescent="0.2">
      <c r="A358" s="17" t="s">
        <v>65</v>
      </c>
      <c r="B358" s="18" t="s">
        <v>197</v>
      </c>
      <c r="C358" s="52">
        <v>850</v>
      </c>
      <c r="D358" s="54">
        <v>8</v>
      </c>
      <c r="E358" s="54">
        <v>1</v>
      </c>
      <c r="F358" s="55"/>
      <c r="G358" s="51"/>
    </row>
    <row r="359" spans="1:7" ht="24" x14ac:dyDescent="0.2">
      <c r="A359" s="17" t="s">
        <v>96</v>
      </c>
      <c r="B359" s="61" t="s">
        <v>197</v>
      </c>
      <c r="C359" s="52">
        <v>600</v>
      </c>
      <c r="D359" s="54"/>
      <c r="E359" s="54"/>
      <c r="F359" s="55">
        <f>F360+F361</f>
        <v>2295.8000000000002</v>
      </c>
      <c r="G359" s="51"/>
    </row>
    <row r="360" spans="1:7" ht="15.95" customHeight="1" x14ac:dyDescent="0.2">
      <c r="A360" s="17" t="s">
        <v>97</v>
      </c>
      <c r="B360" s="61" t="s">
        <v>197</v>
      </c>
      <c r="C360" s="52">
        <v>610</v>
      </c>
      <c r="D360" s="54">
        <v>8</v>
      </c>
      <c r="E360" s="54">
        <v>1</v>
      </c>
      <c r="F360" s="55">
        <v>2295.8000000000002</v>
      </c>
      <c r="G360" s="51"/>
    </row>
    <row r="361" spans="1:7" ht="25.5" hidden="1" customHeight="1" x14ac:dyDescent="0.2">
      <c r="A361" s="17" t="s">
        <v>98</v>
      </c>
      <c r="B361" s="61" t="s">
        <v>197</v>
      </c>
      <c r="C361" s="52">
        <v>620</v>
      </c>
      <c r="D361" s="54">
        <v>8</v>
      </c>
      <c r="E361" s="54">
        <v>1</v>
      </c>
      <c r="F361" s="55"/>
      <c r="G361" s="51"/>
    </row>
    <row r="362" spans="1:7" s="42" customFormat="1" ht="25.5" hidden="1" customHeight="1" x14ac:dyDescent="0.2">
      <c r="A362" s="16" t="s">
        <v>198</v>
      </c>
      <c r="B362" s="9" t="s">
        <v>199</v>
      </c>
      <c r="C362" s="43"/>
      <c r="D362" s="44"/>
      <c r="E362" s="45"/>
      <c r="F362" s="46">
        <f>F363</f>
        <v>0</v>
      </c>
      <c r="G362" s="41"/>
    </row>
    <row r="363" spans="1:7" ht="25.5" hidden="1" customHeight="1" x14ac:dyDescent="0.2">
      <c r="A363" s="17" t="s">
        <v>18</v>
      </c>
      <c r="B363" s="18" t="s">
        <v>199</v>
      </c>
      <c r="C363" s="47">
        <v>200</v>
      </c>
      <c r="D363" s="48"/>
      <c r="E363" s="49"/>
      <c r="F363" s="50">
        <f>F364</f>
        <v>0</v>
      </c>
      <c r="G363" s="51"/>
    </row>
    <row r="364" spans="1:7" ht="25.5" hidden="1" customHeight="1" x14ac:dyDescent="0.2">
      <c r="A364" s="17" t="s">
        <v>19</v>
      </c>
      <c r="B364" s="18" t="s">
        <v>199</v>
      </c>
      <c r="C364" s="52">
        <v>240</v>
      </c>
      <c r="D364" s="48">
        <v>4</v>
      </c>
      <c r="E364" s="49">
        <v>10</v>
      </c>
      <c r="F364" s="55"/>
      <c r="G364" s="51"/>
    </row>
    <row r="365" spans="1:7" s="42" customFormat="1" ht="25.5" hidden="1" customHeight="1" x14ac:dyDescent="0.2">
      <c r="A365" s="73" t="s">
        <v>200</v>
      </c>
      <c r="B365" s="74" t="s">
        <v>201</v>
      </c>
      <c r="C365" s="75"/>
      <c r="D365" s="76"/>
      <c r="E365" s="77"/>
      <c r="F365" s="78">
        <f>F366+F368</f>
        <v>0</v>
      </c>
      <c r="G365" s="41"/>
    </row>
    <row r="366" spans="1:7" ht="25.5" hidden="1" customHeight="1" x14ac:dyDescent="0.2">
      <c r="A366" s="17" t="s">
        <v>18</v>
      </c>
      <c r="B366" s="79" t="s">
        <v>201</v>
      </c>
      <c r="C366" s="80">
        <v>200</v>
      </c>
      <c r="D366" s="81"/>
      <c r="E366" s="81"/>
      <c r="F366" s="82">
        <f>F367</f>
        <v>0</v>
      </c>
      <c r="G366" s="51"/>
    </row>
    <row r="367" spans="1:7" ht="25.5" hidden="1" customHeight="1" x14ac:dyDescent="0.2">
      <c r="A367" s="60" t="s">
        <v>19</v>
      </c>
      <c r="B367" s="83" t="s">
        <v>201</v>
      </c>
      <c r="C367" s="80">
        <v>240</v>
      </c>
      <c r="D367" s="81">
        <v>4</v>
      </c>
      <c r="E367" s="81">
        <v>6</v>
      </c>
      <c r="F367" s="82"/>
      <c r="G367" s="51"/>
    </row>
    <row r="368" spans="1:7" ht="25.5" hidden="1" customHeight="1" x14ac:dyDescent="0.2">
      <c r="A368" s="60" t="s">
        <v>28</v>
      </c>
      <c r="B368" s="83" t="s">
        <v>201</v>
      </c>
      <c r="C368" s="80">
        <v>400</v>
      </c>
      <c r="D368" s="81"/>
      <c r="E368" s="81"/>
      <c r="F368" s="82">
        <f>F369</f>
        <v>0</v>
      </c>
      <c r="G368" s="51"/>
    </row>
    <row r="369" spans="1:7" ht="25.5" hidden="1" customHeight="1" x14ac:dyDescent="0.2">
      <c r="A369" s="60" t="s">
        <v>29</v>
      </c>
      <c r="B369" s="83" t="s">
        <v>201</v>
      </c>
      <c r="C369" s="84">
        <v>410</v>
      </c>
      <c r="D369" s="85">
        <v>4</v>
      </c>
      <c r="E369" s="86">
        <v>6</v>
      </c>
      <c r="F369" s="87"/>
      <c r="G369" s="51"/>
    </row>
    <row r="370" spans="1:7" s="42" customFormat="1" ht="25.5" hidden="1" customHeight="1" x14ac:dyDescent="0.2">
      <c r="A370" s="73" t="s">
        <v>202</v>
      </c>
      <c r="B370" s="88" t="s">
        <v>203</v>
      </c>
      <c r="C370" s="89"/>
      <c r="D370" s="76"/>
      <c r="E370" s="77"/>
      <c r="F370" s="87">
        <f>F371+F373+F375</f>
        <v>0</v>
      </c>
      <c r="G370" s="41"/>
    </row>
    <row r="371" spans="1:7" ht="25.5" hidden="1" customHeight="1" x14ac:dyDescent="0.2">
      <c r="A371" s="17" t="s">
        <v>18</v>
      </c>
      <c r="B371" s="83" t="s">
        <v>203</v>
      </c>
      <c r="C371" s="80">
        <v>200</v>
      </c>
      <c r="D371" s="85"/>
      <c r="E371" s="86"/>
      <c r="F371" s="90">
        <f>F372</f>
        <v>0</v>
      </c>
      <c r="G371" s="51"/>
    </row>
    <row r="372" spans="1:7" ht="25.5" hidden="1" customHeight="1" x14ac:dyDescent="0.2">
      <c r="A372" s="60" t="s">
        <v>19</v>
      </c>
      <c r="B372" s="83" t="s">
        <v>203</v>
      </c>
      <c r="C372" s="91">
        <v>240</v>
      </c>
      <c r="D372" s="85">
        <v>4</v>
      </c>
      <c r="E372" s="86">
        <v>6</v>
      </c>
      <c r="F372" s="92"/>
      <c r="G372" s="51"/>
    </row>
    <row r="373" spans="1:7" ht="25.5" hidden="1" customHeight="1" x14ac:dyDescent="0.2">
      <c r="A373" s="60" t="s">
        <v>28</v>
      </c>
      <c r="B373" s="83" t="s">
        <v>203</v>
      </c>
      <c r="C373" s="80">
        <v>400</v>
      </c>
      <c r="D373" s="81"/>
      <c r="E373" s="81"/>
      <c r="F373" s="90">
        <f>F374</f>
        <v>0</v>
      </c>
      <c r="G373" s="51"/>
    </row>
    <row r="374" spans="1:7" ht="25.5" hidden="1" customHeight="1" x14ac:dyDescent="0.2">
      <c r="A374" s="60" t="s">
        <v>29</v>
      </c>
      <c r="B374" s="83" t="s">
        <v>203</v>
      </c>
      <c r="C374" s="80">
        <v>410</v>
      </c>
      <c r="D374" s="81">
        <v>4</v>
      </c>
      <c r="E374" s="81">
        <v>6</v>
      </c>
      <c r="F374" s="90"/>
      <c r="G374" s="51"/>
    </row>
    <row r="375" spans="1:7" ht="25.5" hidden="1" customHeight="1" x14ac:dyDescent="0.2">
      <c r="A375" s="60" t="s">
        <v>30</v>
      </c>
      <c r="B375" s="83" t="s">
        <v>203</v>
      </c>
      <c r="C375" s="80">
        <v>800</v>
      </c>
      <c r="D375" s="81"/>
      <c r="E375" s="81"/>
      <c r="F375" s="90">
        <f>F376</f>
        <v>0</v>
      </c>
      <c r="G375" s="51"/>
    </row>
    <row r="376" spans="1:7" ht="25.5" hidden="1" customHeight="1" x14ac:dyDescent="0.2">
      <c r="A376" s="60" t="s">
        <v>31</v>
      </c>
      <c r="B376" s="83" t="s">
        <v>203</v>
      </c>
      <c r="C376" s="80">
        <v>810</v>
      </c>
      <c r="D376" s="81">
        <v>4</v>
      </c>
      <c r="E376" s="81">
        <v>6</v>
      </c>
      <c r="F376" s="90"/>
      <c r="G376" s="51"/>
    </row>
    <row r="377" spans="1:7" s="42" customFormat="1" ht="25.5" hidden="1" customHeight="1" x14ac:dyDescent="0.2">
      <c r="A377" s="16" t="s">
        <v>204</v>
      </c>
      <c r="B377" s="62" t="s">
        <v>205</v>
      </c>
      <c r="C377" s="37"/>
      <c r="D377" s="39"/>
      <c r="E377" s="39"/>
      <c r="F377" s="40">
        <f>F378</f>
        <v>0</v>
      </c>
      <c r="G377" s="41"/>
    </row>
    <row r="378" spans="1:7" ht="25.5" hidden="1" customHeight="1" x14ac:dyDescent="0.2">
      <c r="A378" s="17" t="s">
        <v>204</v>
      </c>
      <c r="B378" s="61" t="s">
        <v>205</v>
      </c>
      <c r="C378" s="52">
        <v>900</v>
      </c>
      <c r="D378" s="54"/>
      <c r="E378" s="54"/>
      <c r="F378" s="55">
        <f>F379</f>
        <v>0</v>
      </c>
      <c r="G378" s="51"/>
    </row>
    <row r="379" spans="1:7" ht="25.5" hidden="1" customHeight="1" x14ac:dyDescent="0.2">
      <c r="A379" s="17" t="s">
        <v>204</v>
      </c>
      <c r="B379" s="61" t="s">
        <v>205</v>
      </c>
      <c r="C379" s="52">
        <v>990</v>
      </c>
      <c r="D379" s="54">
        <v>99</v>
      </c>
      <c r="E379" s="54">
        <v>99</v>
      </c>
      <c r="F379" s="55"/>
      <c r="G379" s="51"/>
    </row>
    <row r="380" spans="1:7" s="42" customFormat="1" ht="25.5" hidden="1" customHeight="1" x14ac:dyDescent="0.2">
      <c r="A380" s="16" t="s">
        <v>206</v>
      </c>
      <c r="B380" s="62" t="s">
        <v>207</v>
      </c>
      <c r="C380" s="37"/>
      <c r="D380" s="39"/>
      <c r="E380" s="39"/>
      <c r="F380" s="40">
        <f>F381</f>
        <v>0</v>
      </c>
      <c r="G380" s="41"/>
    </row>
    <row r="381" spans="1:7" ht="25.5" hidden="1" customHeight="1" x14ac:dyDescent="0.2">
      <c r="A381" s="17" t="s">
        <v>18</v>
      </c>
      <c r="B381" s="61" t="s">
        <v>207</v>
      </c>
      <c r="C381" s="52">
        <v>200</v>
      </c>
      <c r="D381" s="54"/>
      <c r="E381" s="54"/>
      <c r="F381" s="55">
        <f>F382</f>
        <v>0</v>
      </c>
      <c r="G381" s="51"/>
    </row>
    <row r="382" spans="1:7" ht="25.5" hidden="1" customHeight="1" x14ac:dyDescent="0.2">
      <c r="A382" s="17" t="s">
        <v>19</v>
      </c>
      <c r="B382" s="61" t="s">
        <v>207</v>
      </c>
      <c r="C382" s="52">
        <v>240</v>
      </c>
      <c r="D382" s="54">
        <v>4</v>
      </c>
      <c r="E382" s="54">
        <v>10</v>
      </c>
      <c r="F382" s="55"/>
      <c r="G382" s="51"/>
    </row>
    <row r="383" spans="1:7" ht="25.5" customHeight="1" x14ac:dyDescent="0.2">
      <c r="A383" s="16" t="s">
        <v>101</v>
      </c>
      <c r="B383" s="67" t="s">
        <v>208</v>
      </c>
      <c r="C383" s="52"/>
      <c r="D383" s="54"/>
      <c r="E383" s="54"/>
      <c r="F383" s="40">
        <f>F384</f>
        <v>23.1</v>
      </c>
      <c r="G383" s="51"/>
    </row>
    <row r="384" spans="1:7" ht="25.5" customHeight="1" x14ac:dyDescent="0.2">
      <c r="A384" s="17" t="s">
        <v>94</v>
      </c>
      <c r="B384" s="68" t="s">
        <v>208</v>
      </c>
      <c r="C384" s="52">
        <v>600</v>
      </c>
      <c r="D384" s="54"/>
      <c r="E384" s="54"/>
      <c r="F384" s="55">
        <f>F385+F386</f>
        <v>23.1</v>
      </c>
      <c r="G384" s="51"/>
    </row>
    <row r="385" spans="1:7" ht="25.5" customHeight="1" x14ac:dyDescent="0.2">
      <c r="A385" s="66" t="s">
        <v>95</v>
      </c>
      <c r="B385" s="68" t="s">
        <v>208</v>
      </c>
      <c r="C385" s="52">
        <v>610</v>
      </c>
      <c r="D385" s="54">
        <v>8</v>
      </c>
      <c r="E385" s="54">
        <v>1</v>
      </c>
      <c r="F385" s="55">
        <v>23.1</v>
      </c>
      <c r="G385" s="51"/>
    </row>
    <row r="386" spans="1:7" ht="25.5" hidden="1" customHeight="1" x14ac:dyDescent="0.2">
      <c r="A386" s="17" t="s">
        <v>192</v>
      </c>
      <c r="B386" s="68" t="s">
        <v>208</v>
      </c>
      <c r="C386" s="52">
        <v>611</v>
      </c>
      <c r="D386" s="54">
        <v>1</v>
      </c>
      <c r="E386" s="54">
        <v>4</v>
      </c>
      <c r="F386" s="55"/>
      <c r="G386" s="51"/>
    </row>
    <row r="387" spans="1:7" x14ac:dyDescent="0.2">
      <c r="A387" s="93" t="s">
        <v>209</v>
      </c>
      <c r="B387" s="94"/>
      <c r="C387" s="95"/>
      <c r="D387" s="96"/>
      <c r="E387" s="96"/>
      <c r="F387" s="46">
        <f>F188</f>
        <v>9361</v>
      </c>
      <c r="G387" s="51"/>
    </row>
    <row r="388" spans="1:7" x14ac:dyDescent="0.2">
      <c r="A388" s="97"/>
      <c r="B388" s="31"/>
      <c r="C388" s="98"/>
      <c r="D388" s="99"/>
      <c r="E388" s="99"/>
      <c r="F388" s="100"/>
      <c r="G388" s="101"/>
    </row>
    <row r="389" spans="1:7" ht="12" customHeight="1" x14ac:dyDescent="0.2">
      <c r="A389" s="102"/>
      <c r="B389" s="103"/>
      <c r="C389" s="104"/>
      <c r="D389" s="105"/>
      <c r="E389" s="105"/>
      <c r="F389" s="104"/>
      <c r="G389" s="101"/>
    </row>
    <row r="390" spans="1:7" ht="12.75" customHeight="1" x14ac:dyDescent="0.2">
      <c r="A390" s="97"/>
      <c r="B390" s="106"/>
      <c r="C390" s="104"/>
      <c r="D390" s="105"/>
      <c r="E390" s="105"/>
      <c r="F390" s="104"/>
      <c r="G390" s="101"/>
    </row>
    <row r="391" spans="1:7" ht="12.75" customHeight="1" x14ac:dyDescent="0.2">
      <c r="A391" s="97"/>
      <c r="B391" s="106"/>
      <c r="C391" s="104"/>
      <c r="D391" s="107"/>
      <c r="E391" s="107"/>
      <c r="F391" s="104"/>
      <c r="G391" s="101"/>
    </row>
    <row r="392" spans="1:7" ht="12.75" customHeight="1" x14ac:dyDescent="0.2">
      <c r="A392" s="97"/>
      <c r="B392" s="108"/>
      <c r="C392" s="109"/>
      <c r="D392" s="109"/>
      <c r="E392" s="109"/>
      <c r="F392" s="109"/>
      <c r="G392" s="101"/>
    </row>
    <row r="393" spans="1:7" ht="14.25" customHeight="1" x14ac:dyDescent="0.2">
      <c r="A393" s="97"/>
      <c r="B393" s="109"/>
      <c r="C393" s="104"/>
      <c r="D393" s="107"/>
      <c r="E393" s="107"/>
      <c r="F393" s="104"/>
      <c r="G393" s="101"/>
    </row>
    <row r="394" spans="1:7" x14ac:dyDescent="0.2">
      <c r="A394" s="99"/>
      <c r="B394" s="108"/>
      <c r="C394" s="110"/>
      <c r="D394" s="110"/>
      <c r="E394" s="110"/>
      <c r="F394" s="110"/>
    </row>
    <row r="395" spans="1:7" x14ac:dyDescent="0.2">
      <c r="A395" s="111"/>
    </row>
    <row r="396" spans="1:7" x14ac:dyDescent="0.2">
      <c r="A396" s="111"/>
    </row>
    <row r="397" spans="1:7" x14ac:dyDescent="0.2">
      <c r="A397" s="101"/>
    </row>
    <row r="398" spans="1:7" x14ac:dyDescent="0.2">
      <c r="A398" s="113"/>
    </row>
    <row r="399" spans="1:7" x14ac:dyDescent="0.2">
      <c r="A399" s="101"/>
    </row>
  </sheetData>
  <mergeCells count="6">
    <mergeCell ref="A13:F14"/>
    <mergeCell ref="E1:F1"/>
    <mergeCell ref="D2:F4"/>
    <mergeCell ref="D5:F5"/>
    <mergeCell ref="A7:F9"/>
    <mergeCell ref="E11:F11"/>
  </mergeCells>
  <pageMargins left="0.23622047244094491" right="0.23622047244094491" top="0.74803149606299213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2017-08-22T10:27:29Z</cp:lastPrinted>
  <dcterms:created xsi:type="dcterms:W3CDTF">2017-02-21T06:52:54Z</dcterms:created>
  <dcterms:modified xsi:type="dcterms:W3CDTF">2017-11-15T04:29:41Z</dcterms:modified>
</cp:coreProperties>
</file>